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x217029941\Downloads\"/>
    </mc:Choice>
  </mc:AlternateContent>
  <bookViews>
    <workbookView xWindow="0" yWindow="0" windowWidth="28800" windowHeight="12300"/>
  </bookViews>
  <sheets>
    <sheet name="Planilha Geral" sheetId="10" r:id="rId1"/>
    <sheet name="Itens novos" sheetId="9" state="hidden" r:id="rId2"/>
  </sheets>
  <definedNames>
    <definedName name="_xlnm._FilterDatabase" localSheetId="0" hidden="1">'Planilha Geral'!$A$1:$J$1792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5" i="10" l="1"/>
  <c r="H403" i="10"/>
  <c r="H669" i="10"/>
  <c r="H283" i="10"/>
  <c r="H865" i="10"/>
  <c r="H336" i="10"/>
  <c r="H163" i="10"/>
  <c r="H15" i="10"/>
  <c r="H553" i="10"/>
  <c r="H749" i="10"/>
  <c r="H904" i="10"/>
  <c r="H106" i="10"/>
  <c r="H1134" i="10"/>
  <c r="H551" i="10"/>
  <c r="H134" i="10"/>
  <c r="H703" i="10"/>
  <c r="H104" i="10"/>
  <c r="H699" i="10"/>
  <c r="H807" i="10"/>
  <c r="H535" i="10"/>
  <c r="H974" i="10"/>
  <c r="H582" i="10"/>
  <c r="H386" i="10"/>
  <c r="H317" i="10"/>
  <c r="H948" i="10"/>
  <c r="H975" i="10"/>
  <c r="H421" i="10"/>
  <c r="H972" i="10"/>
  <c r="H425" i="10"/>
  <c r="H1002" i="10"/>
  <c r="H500" i="10"/>
  <c r="H338" i="10"/>
  <c r="H787" i="10"/>
  <c r="H146" i="10"/>
  <c r="H1085" i="10"/>
  <c r="H786" i="10"/>
  <c r="H195" i="10"/>
  <c r="H999" i="10"/>
  <c r="H126" i="10"/>
  <c r="H498" i="10"/>
  <c r="H1066" i="10"/>
  <c r="H504" i="10"/>
  <c r="H133" i="10"/>
  <c r="H752" i="10"/>
  <c r="H689" i="10"/>
  <c r="H803" i="10"/>
  <c r="H1095" i="10"/>
  <c r="H549" i="10"/>
  <c r="H329" i="10"/>
  <c r="H420" i="10"/>
  <c r="H236" i="10"/>
  <c r="H960" i="10"/>
  <c r="H1061" i="10"/>
  <c r="H700" i="10"/>
  <c r="H233" i="10"/>
  <c r="H770" i="10"/>
  <c r="H270" i="10"/>
  <c r="H702" i="10"/>
  <c r="H1055" i="10"/>
  <c r="H1097" i="10"/>
  <c r="H198" i="10"/>
  <c r="H691" i="10"/>
  <c r="H128" i="10"/>
  <c r="H970" i="10"/>
  <c r="H271" i="10"/>
  <c r="H147" i="10"/>
  <c r="H111" i="10"/>
  <c r="H1096" i="10"/>
  <c r="H385" i="10"/>
  <c r="H19" i="10"/>
  <c r="H715" i="10"/>
  <c r="H697" i="10"/>
  <c r="H510" i="10"/>
  <c r="H528" i="10"/>
  <c r="H431" i="10"/>
  <c r="H309" i="10"/>
  <c r="H584" i="10"/>
  <c r="H1014" i="10"/>
  <c r="H203" i="10"/>
  <c r="H401" i="10"/>
  <c r="H101" i="10"/>
  <c r="H1094" i="10"/>
  <c r="H757" i="10"/>
  <c r="H151" i="10"/>
  <c r="H191" i="10"/>
  <c r="H947" i="10"/>
  <c r="H585" i="10"/>
  <c r="H502" i="10"/>
  <c r="H1017" i="10"/>
  <c r="H341" i="10"/>
  <c r="H815" i="10"/>
  <c r="H205" i="10"/>
  <c r="H98" i="10"/>
  <c r="H1116" i="10"/>
  <c r="H268" i="10"/>
  <c r="H1036" i="10"/>
  <c r="H747" i="10"/>
  <c r="H480" i="10"/>
  <c r="H1125" i="10"/>
  <c r="H616" i="10"/>
  <c r="H764" i="10"/>
  <c r="H1080" i="10"/>
  <c r="H899" i="10"/>
  <c r="H877" i="10"/>
  <c r="H721" i="10"/>
  <c r="H848" i="10"/>
  <c r="H568" i="10"/>
  <c r="H475" i="10"/>
  <c r="H168" i="10"/>
  <c r="H973" i="10"/>
  <c r="H864" i="10"/>
  <c r="H751" i="10"/>
  <c r="H818" i="10"/>
  <c r="H331" i="10"/>
  <c r="H965" i="10"/>
  <c r="H598" i="10"/>
  <c r="H306" i="10"/>
  <c r="H808" i="10"/>
  <c r="H144" i="10"/>
  <c r="H1121" i="10"/>
  <c r="H900" i="10"/>
  <c r="H708" i="10"/>
  <c r="H548" i="10"/>
  <c r="H343" i="10"/>
  <c r="H891" i="10"/>
  <c r="H174" i="10"/>
  <c r="H173" i="10"/>
  <c r="H739" i="10"/>
  <c r="H1006" i="10"/>
  <c r="H259" i="10"/>
  <c r="H831" i="10"/>
  <c r="H930" i="10"/>
  <c r="H846" i="10"/>
  <c r="H434" i="10"/>
  <c r="H526" i="10"/>
  <c r="H224" i="10"/>
  <c r="H238" i="10"/>
  <c r="H194" i="10"/>
  <c r="H897" i="10"/>
  <c r="H656" i="10"/>
  <c r="H898" i="10"/>
  <c r="H654" i="10"/>
  <c r="H129" i="10"/>
  <c r="H1104" i="10"/>
  <c r="H261" i="10"/>
  <c r="H875" i="10"/>
  <c r="H606" i="10"/>
  <c r="H536" i="10"/>
  <c r="H471" i="10"/>
  <c r="H978" i="10"/>
  <c r="H470" i="10"/>
  <c r="H427" i="10"/>
  <c r="H1077" i="10"/>
  <c r="H538" i="10"/>
  <c r="H423" i="10"/>
  <c r="H1102" i="10"/>
  <c r="H888" i="10"/>
  <c r="H814" i="10"/>
  <c r="H722" i="10"/>
  <c r="H112" i="10"/>
  <c r="H756" i="10"/>
  <c r="H1007" i="10"/>
  <c r="H980" i="10"/>
  <c r="H490" i="10"/>
  <c r="H318" i="10"/>
  <c r="H895" i="10"/>
  <c r="H883" i="10"/>
  <c r="H661" i="10"/>
  <c r="H99" i="10"/>
  <c r="H1078" i="10"/>
  <c r="H851" i="10"/>
  <c r="H836" i="10"/>
  <c r="H648" i="10"/>
  <c r="H1130" i="10"/>
  <c r="H796" i="10"/>
  <c r="H569" i="10"/>
  <c r="H417" i="10"/>
  <c r="H305" i="10"/>
  <c r="H139" i="10"/>
  <c r="H48" i="10"/>
  <c r="H192" i="10"/>
  <c r="H484" i="10"/>
  <c r="H840" i="10"/>
  <c r="H683" i="10"/>
  <c r="H605" i="10"/>
  <c r="H604" i="10"/>
  <c r="H583" i="10"/>
  <c r="H454" i="10"/>
  <c r="H384" i="10"/>
  <c r="H158" i="10"/>
  <c r="H131" i="10"/>
  <c r="H1135" i="10"/>
  <c r="H1008" i="10"/>
  <c r="H218" i="10"/>
  <c r="H266" i="10"/>
  <c r="H878" i="10"/>
  <c r="H859" i="10"/>
  <c r="H854" i="10"/>
  <c r="H845" i="10"/>
  <c r="H705" i="10"/>
  <c r="H588" i="10"/>
  <c r="H955" i="10"/>
  <c r="H833" i="10"/>
  <c r="H589" i="10"/>
  <c r="H122" i="10"/>
  <c r="H1098" i="10"/>
  <c r="H1048" i="10"/>
  <c r="H260" i="10"/>
  <c r="H871" i="10"/>
  <c r="H809" i="10"/>
  <c r="H628" i="10"/>
  <c r="H1024" i="10"/>
  <c r="H873" i="10"/>
  <c r="H850" i="10"/>
  <c r="H811" i="10"/>
  <c r="H737" i="10"/>
  <c r="H688" i="10"/>
  <c r="H658" i="10"/>
  <c r="H626" i="10"/>
  <c r="H562" i="10"/>
  <c r="H467" i="10"/>
  <c r="H410" i="10"/>
  <c r="H251" i="10"/>
  <c r="H140" i="10"/>
  <c r="H1086" i="10"/>
  <c r="H1041" i="10"/>
  <c r="H951" i="10"/>
  <c r="H893" i="10"/>
  <c r="H886" i="10"/>
  <c r="H725" i="10"/>
  <c r="H687" i="10"/>
  <c r="H642" i="10"/>
  <c r="H621" i="10"/>
  <c r="H566" i="10"/>
  <c r="H1108" i="10"/>
  <c r="H1107" i="10"/>
  <c r="H1075" i="10"/>
  <c r="H979" i="10"/>
  <c r="H670" i="10"/>
  <c r="H666" i="10"/>
  <c r="H559" i="10"/>
  <c r="H521" i="10"/>
  <c r="H409" i="10"/>
  <c r="H383" i="10"/>
  <c r="H373" i="10"/>
  <c r="H314" i="10"/>
  <c r="H292" i="10"/>
  <c r="H138" i="10"/>
  <c r="H175" i="10"/>
  <c r="H47" i="10"/>
  <c r="H1069" i="10"/>
  <c r="H1053" i="10"/>
  <c r="H1044" i="10"/>
  <c r="H932" i="10"/>
  <c r="H710" i="10"/>
  <c r="H679" i="10"/>
  <c r="H615" i="10"/>
  <c r="H506" i="10"/>
  <c r="H1115" i="10"/>
  <c r="H1089" i="10"/>
  <c r="H486" i="10"/>
  <c r="H1045" i="10"/>
  <c r="H1028" i="10"/>
  <c r="H481" i="10"/>
  <c r="H476" i="10"/>
  <c r="H925" i="10"/>
  <c r="H908" i="10"/>
  <c r="H620" i="10"/>
  <c r="H574" i="10"/>
  <c r="H523" i="10"/>
  <c r="H520" i="10"/>
  <c r="H516" i="10"/>
  <c r="H435" i="10"/>
  <c r="H358" i="10"/>
  <c r="H125" i="10"/>
  <c r="H424" i="10"/>
  <c r="H374" i="10"/>
  <c r="H1073" i="10"/>
  <c r="H1057" i="10"/>
  <c r="H949" i="10"/>
  <c r="H269" i="10"/>
  <c r="H217" i="10"/>
  <c r="H926" i="10"/>
  <c r="H678" i="10"/>
  <c r="H643" i="10"/>
  <c r="H627" i="10"/>
  <c r="H581" i="10"/>
  <c r="H547" i="10"/>
  <c r="H1076" i="10"/>
  <c r="H983" i="10"/>
  <c r="H977" i="10"/>
  <c r="H927" i="10"/>
  <c r="H868" i="10"/>
  <c r="H839" i="10"/>
  <c r="H820" i="10"/>
  <c r="H804" i="10"/>
  <c r="H761" i="10"/>
  <c r="H740" i="10"/>
  <c r="H684" i="10"/>
  <c r="H641" i="10"/>
  <c r="H623" i="10"/>
  <c r="H617" i="10"/>
  <c r="H570" i="10"/>
  <c r="H540" i="10"/>
  <c r="H464" i="10"/>
  <c r="H293" i="10"/>
  <c r="H200" i="10"/>
  <c r="H172" i="10"/>
  <c r="H108" i="10"/>
  <c r="H82" i="10"/>
  <c r="H459" i="10"/>
  <c r="H397" i="10"/>
  <c r="H396" i="10"/>
  <c r="H359" i="10"/>
  <c r="H768" i="10"/>
  <c r="H720" i="10"/>
  <c r="H663" i="10"/>
  <c r="H1140" i="10"/>
  <c r="H1128" i="10"/>
  <c r="H1123" i="10"/>
  <c r="H844" i="10"/>
  <c r="H592" i="10"/>
  <c r="H821" i="10"/>
  <c r="H762" i="10"/>
  <c r="H760" i="10"/>
  <c r="H719" i="10"/>
  <c r="H690" i="10"/>
  <c r="H647" i="10"/>
  <c r="H630" i="10"/>
  <c r="H555" i="10"/>
  <c r="H495" i="10"/>
  <c r="H482" i="10"/>
  <c r="H437" i="10"/>
  <c r="H436" i="10"/>
  <c r="H413" i="10"/>
  <c r="H400" i="10"/>
  <c r="H304" i="10"/>
  <c r="H296" i="10"/>
  <c r="H248" i="10"/>
  <c r="H245" i="10"/>
  <c r="H234" i="10"/>
  <c r="H214" i="10"/>
  <c r="H170" i="10"/>
  <c r="H154" i="10"/>
  <c r="H109" i="10"/>
  <c r="H430" i="10"/>
  <c r="H406" i="10"/>
  <c r="H392" i="10"/>
  <c r="H321" i="10"/>
  <c r="H297" i="10"/>
  <c r="H950" i="10"/>
  <c r="H909" i="10"/>
  <c r="H901" i="10"/>
  <c r="H998" i="10"/>
  <c r="H822" i="10"/>
  <c r="H264" i="10"/>
  <c r="H782" i="10"/>
  <c r="H239" i="10"/>
  <c r="H744" i="10"/>
  <c r="H1139" i="10"/>
  <c r="H1129" i="10"/>
  <c r="H1082" i="10"/>
  <c r="H730" i="10"/>
  <c r="H982" i="10"/>
  <c r="H946" i="10"/>
  <c r="H892" i="10"/>
  <c r="H853" i="10"/>
  <c r="H841" i="10"/>
  <c r="H830" i="10"/>
  <c r="H717" i="10"/>
  <c r="H823" i="10"/>
  <c r="H806" i="10"/>
  <c r="H759" i="10"/>
  <c r="H729" i="10"/>
  <c r="H686" i="10"/>
  <c r="H676" i="10"/>
  <c r="H671" i="10"/>
  <c r="H636" i="10"/>
  <c r="H573" i="10"/>
  <c r="H545" i="10"/>
  <c r="H494" i="10"/>
  <c r="H491" i="10"/>
  <c r="H672" i="10"/>
  <c r="H460" i="10"/>
  <c r="H449" i="10"/>
  <c r="H668" i="10"/>
  <c r="H443" i="10"/>
  <c r="H380" i="10"/>
  <c r="H377" i="10"/>
  <c r="H357" i="10"/>
  <c r="H320" i="10"/>
  <c r="H316" i="10"/>
  <c r="H652" i="10"/>
  <c r="H188" i="10"/>
  <c r="H187" i="10"/>
  <c r="H644" i="10"/>
  <c r="H171" i="10"/>
  <c r="H159" i="10"/>
  <c r="H123" i="10"/>
  <c r="H543" i="10"/>
  <c r="H529" i="10"/>
  <c r="H474" i="10"/>
  <c r="H468" i="10"/>
  <c r="H376" i="10"/>
  <c r="H311" i="10"/>
  <c r="H160" i="10"/>
  <c r="H116" i="10"/>
  <c r="H100" i="10"/>
  <c r="H1060" i="10"/>
  <c r="H1021" i="10"/>
  <c r="H1011" i="10"/>
  <c r="H969" i="10"/>
  <c r="H945" i="10"/>
  <c r="H938" i="10"/>
  <c r="H934" i="10"/>
  <c r="H933" i="10"/>
  <c r="H919" i="10"/>
  <c r="H867" i="10"/>
  <c r="H1124" i="10"/>
  <c r="H1110" i="10"/>
  <c r="H1109" i="10"/>
  <c r="H1093" i="10"/>
  <c r="H857" i="10"/>
  <c r="H1056" i="10"/>
  <c r="H1052" i="10"/>
  <c r="H1029" i="10"/>
  <c r="H1016" i="10"/>
  <c r="H988" i="10"/>
  <c r="H954" i="10"/>
  <c r="H881" i="10"/>
  <c r="H872" i="10"/>
  <c r="H869" i="10"/>
  <c r="H835" i="10"/>
  <c r="H847" i="10"/>
  <c r="H838" i="10"/>
  <c r="H837" i="10"/>
  <c r="H827" i="10"/>
  <c r="H805" i="10"/>
  <c r="H769" i="10"/>
  <c r="H824" i="10"/>
  <c r="H767" i="10"/>
  <c r="H732" i="10"/>
  <c r="H731" i="10"/>
  <c r="H653" i="10"/>
  <c r="H817" i="10"/>
  <c r="H640" i="10"/>
  <c r="H624" i="10"/>
  <c r="H527" i="10"/>
  <c r="H519" i="10"/>
  <c r="H515" i="10"/>
  <c r="H465" i="10"/>
  <c r="H451" i="10"/>
  <c r="H448" i="10"/>
  <c r="H446" i="10"/>
  <c r="H445" i="10"/>
  <c r="H428" i="10"/>
  <c r="H801" i="10"/>
  <c r="H416" i="10"/>
  <c r="H414" i="10"/>
  <c r="H797" i="10"/>
  <c r="H412" i="10"/>
  <c r="H324" i="10"/>
  <c r="H792" i="10"/>
  <c r="H322" i="10"/>
  <c r="H784" i="10"/>
  <c r="H231" i="10"/>
  <c r="H230" i="10"/>
  <c r="H215" i="10"/>
  <c r="H207" i="10"/>
  <c r="H185" i="10"/>
  <c r="H161" i="10"/>
  <c r="H143" i="10"/>
  <c r="H750" i="10"/>
  <c r="H745" i="10"/>
  <c r="H73" i="10"/>
  <c r="H201" i="10"/>
  <c r="H197" i="10"/>
  <c r="H611" i="10"/>
  <c r="H610" i="10"/>
  <c r="H609" i="10"/>
  <c r="H590" i="10"/>
  <c r="H580" i="10"/>
  <c r="H534" i="10"/>
  <c r="H531" i="10"/>
  <c r="H511" i="10"/>
  <c r="H508" i="10"/>
  <c r="H497" i="10"/>
  <c r="D497" i="10"/>
  <c r="H419" i="10"/>
  <c r="H393" i="10"/>
  <c r="H375" i="10"/>
  <c r="H363" i="10"/>
  <c r="H356" i="10"/>
  <c r="H350" i="10"/>
  <c r="H315" i="10"/>
  <c r="H307" i="10"/>
  <c r="H294" i="10"/>
  <c r="H287" i="10"/>
  <c r="H252" i="10"/>
  <c r="H182" i="10"/>
  <c r="H162" i="10"/>
  <c r="H157" i="10"/>
  <c r="H141" i="10"/>
  <c r="H102" i="10"/>
  <c r="H4" i="10"/>
  <c r="H1133" i="10"/>
  <c r="H1132" i="10"/>
  <c r="H1113" i="10"/>
  <c r="H1091" i="10"/>
  <c r="H1083" i="10"/>
  <c r="H1081" i="10"/>
  <c r="H1071" i="10"/>
  <c r="H1051" i="10"/>
  <c r="H1047" i="10"/>
  <c r="H1046" i="10"/>
  <c r="H1126" i="10"/>
  <c r="H1043" i="10"/>
  <c r="H1042" i="10"/>
  <c r="H1038" i="10"/>
  <c r="H1035" i="10"/>
  <c r="H1032" i="10"/>
  <c r="H1023" i="10"/>
  <c r="H1019" i="10"/>
  <c r="H1111" i="10"/>
  <c r="H1015" i="10"/>
  <c r="H984" i="10"/>
  <c r="H981" i="10"/>
  <c r="H943" i="10"/>
  <c r="H902" i="10"/>
  <c r="H896" i="10"/>
  <c r="H1090" i="10"/>
  <c r="H894" i="10"/>
  <c r="H1088" i="10"/>
  <c r="H1087" i="10"/>
  <c r="H1084" i="10"/>
  <c r="H885" i="10"/>
  <c r="H884" i="10"/>
  <c r="H856" i="10"/>
  <c r="H834" i="10"/>
  <c r="H1072" i="10"/>
  <c r="H829" i="10"/>
  <c r="H800" i="10"/>
  <c r="H1059" i="10"/>
  <c r="H798" i="10"/>
  <c r="H743" i="10"/>
  <c r="H742" i="10"/>
  <c r="H734" i="10"/>
  <c r="H733" i="10"/>
  <c r="H707" i="10"/>
  <c r="H677" i="10"/>
  <c r="H655" i="10"/>
  <c r="H651" i="10"/>
  <c r="H646" i="10"/>
  <c r="H639" i="10"/>
  <c r="H587" i="10"/>
  <c r="H577" i="10"/>
  <c r="H561" i="10"/>
  <c r="H560" i="10"/>
  <c r="H546" i="10"/>
  <c r="H533" i="10"/>
  <c r="H1022" i="10"/>
  <c r="H1020" i="10"/>
  <c r="H522" i="10"/>
  <c r="H517" i="10"/>
  <c r="H514" i="10"/>
  <c r="H503" i="10"/>
  <c r="H489" i="10"/>
  <c r="H473" i="10"/>
  <c r="H462" i="10"/>
  <c r="H461" i="10"/>
  <c r="H455" i="10"/>
  <c r="H453" i="10"/>
  <c r="H452" i="10"/>
  <c r="H447" i="10"/>
  <c r="H444" i="10"/>
  <c r="H439" i="10"/>
  <c r="H432" i="10"/>
  <c r="H429" i="10"/>
  <c r="H426" i="10"/>
  <c r="H418" i="10"/>
  <c r="H402" i="10"/>
  <c r="H391" i="10"/>
  <c r="H388" i="10"/>
  <c r="H387" i="10"/>
  <c r="H382" i="10"/>
  <c r="H381" i="10"/>
  <c r="H378" i="10"/>
  <c r="H362" i="10"/>
  <c r="H361" i="10"/>
  <c r="H323" i="10"/>
  <c r="H310" i="10"/>
  <c r="H963" i="10"/>
  <c r="H958" i="10"/>
  <c r="H258" i="10"/>
  <c r="H956" i="10"/>
  <c r="H254" i="10"/>
  <c r="H253" i="10"/>
  <c r="H246" i="10"/>
  <c r="H228" i="10"/>
  <c r="H226" i="10"/>
  <c r="H223" i="10"/>
  <c r="H936" i="10"/>
  <c r="H212" i="10"/>
  <c r="H211" i="10"/>
  <c r="H202" i="10"/>
  <c r="H181" i="10"/>
  <c r="H156" i="10"/>
  <c r="H136" i="10"/>
  <c r="H130" i="10"/>
  <c r="H121" i="10"/>
  <c r="H120" i="10"/>
  <c r="H119" i="10"/>
  <c r="H118" i="10"/>
  <c r="H115" i="10"/>
  <c r="H110" i="10"/>
  <c r="H107" i="10"/>
  <c r="H103" i="10"/>
  <c r="H889" i="10"/>
  <c r="H887" i="10"/>
  <c r="H828" i="10"/>
  <c r="H826" i="10"/>
  <c r="H825" i="10"/>
  <c r="H816" i="10"/>
  <c r="H812" i="10"/>
  <c r="H799" i="10"/>
  <c r="H785" i="10"/>
  <c r="H754" i="10"/>
  <c r="H741" i="10"/>
  <c r="H738" i="10"/>
  <c r="H728" i="10"/>
  <c r="H713" i="10"/>
  <c r="H712" i="10"/>
  <c r="H709" i="10"/>
  <c r="H674" i="10"/>
  <c r="H667" i="10"/>
  <c r="H664" i="10"/>
  <c r="H572" i="10"/>
  <c r="H571" i="10"/>
  <c r="H457" i="10"/>
  <c r="H942" i="10"/>
  <c r="H493" i="10"/>
  <c r="H216" i="10"/>
  <c r="H1141" i="10" l="1"/>
</calcChain>
</file>

<file path=xl/sharedStrings.xml><?xml version="1.0" encoding="utf-8"?>
<sst xmlns="http://schemas.openxmlformats.org/spreadsheetml/2006/main" count="7119" uniqueCount="1335">
  <si>
    <t>SIAD</t>
  </si>
  <si>
    <t>DESCRIÇÃO</t>
  </si>
  <si>
    <t>UNIDADE</t>
  </si>
  <si>
    <t>Nº de Processos ativos</t>
  </si>
  <si>
    <t>Demanda anual estimada</t>
  </si>
  <si>
    <t>CLASSE/JUDICIAL</t>
  </si>
  <si>
    <t>Valor unitário</t>
  </si>
  <si>
    <t>CUSTO ANUAL APROXIMADO</t>
  </si>
  <si>
    <t>FABRICAÇÃO EXCLUSIVA</t>
  </si>
  <si>
    <t>FABRICANTE</t>
  </si>
  <si>
    <t>ABATACEPTE - PRINCIPIO ATIVO: ABATACEPTE; CONCENTRACAO/DOSAGEM: 125 MG/ML; FORMA FARMACEUTICA: SOLUCAO INJETAVEL; APRESENTACAO: SERINGA PREENCHIDA; COMPONENTE: .;</t>
  </si>
  <si>
    <t>SERINGA PREENCHIDA</t>
  </si>
  <si>
    <t>Exclusivo Judicial</t>
  </si>
  <si>
    <t>SIM</t>
  </si>
  <si>
    <t>BRISTOL-MYERS SQUIBB FARMACÊUTICA LTDA</t>
  </si>
  <si>
    <t>ABATACEPTE - PRINCIPIO ATIVO: ABATACEPTE; CONCENTRACAO/DOSAGEM: 250 MG; FORMA FARMACEUTICA: PO LIOFILIZADO PARA SOLUCAO INJETAVEL; APRESENTACAO: FRASCO-AMPOLA; COMPONENTE: .;</t>
  </si>
  <si>
    <t>FRASCO-AMPOLA</t>
  </si>
  <si>
    <t>ABEMACICLIBE PRINCIPIO ATIVO: ABEMACICLIBE; CONCENTRACAO/DOSAGEM: 50 MG; FORMA FARMACEUTICA: COMPRIMIDO REVESTIDO; APRESENTACAO: .; COMPONENTE: .;</t>
  </si>
  <si>
    <t>1 UNIDADE</t>
  </si>
  <si>
    <t>NÃO</t>
  </si>
  <si>
    <t>N/A</t>
  </si>
  <si>
    <t>ABIRATERONA - PRINCIPIO ATIVO: ABIRATERONA, ACETATO; CONCENTRACAO/DOSAGEM: 500 MG; FORMA FARMACEUTICA: COMPRIMIDO REVESTIDO; APRESENTACAO: .; COMPONENTE: .;</t>
  </si>
  <si>
    <t>ACALABRUTINIBE - PRINCIPIO ATIVO: ACALABRUTINIBE; CONCENTRACAO/DOSAGEM: 100 MG; FORMA FARMACEUTICA: COMPRIMIDO REVESTIDO; APRESENTACAO: .; COMPONENTE:</t>
  </si>
  <si>
    <t>ASTRAZENECA DO BRASIL LTDA</t>
  </si>
  <si>
    <t>ACARBOSE - PRINCIPIO ATIVO: ACARBOSE; CONCENTRACAO/DOSAGEM: 50 MG; FORMA FARMACEUTICA: COMPRIMIDO; APRESENTACAO: .; COMPONENTE: .;</t>
  </si>
  <si>
    <t>EMS SIGMA PHARMA LTDA</t>
  </si>
  <si>
    <t>ACEBROFILINA - PRINCIPIO ATIVO: ACEBROFILINA; CONCENTRACAO/DOSAGEM: 10 MG/ML; FORMA FARMACEUTICA: XAROPE; APRESENTACAO: FRASCO 120 ML; COMPONENTE: COPO-MEDIDA 10 ML;</t>
  </si>
  <si>
    <t>FRASCO</t>
  </si>
  <si>
    <t>ACECLOFENACO - PRINCIPIO ATIVO: ACECLOFENACO; CONCENTRACAO/DOSAGEM: 100 MG; FORMA FARMACEUTICA: COMPRIMIDO REVESTIDO; APRESENTACAO: .; COMPONENTE: .;</t>
  </si>
  <si>
    <t>ACEPONATO DE METILPREDNISOLONA - PRINCIPIO ATIVO: ACEPONATO DE METILPREDNISOLONA; CONCENTRACAO/DOSAGEM: 1 MG/G; FORMA FARMACEUTICA: CREME DERMATOLOGICO; APRESENTACAO: BISNAGA 15 G; COMPONENTE: .;</t>
  </si>
  <si>
    <t>BISNAGA</t>
  </si>
  <si>
    <t>LEO PHARMA LTDA</t>
  </si>
  <si>
    <t>ACETATO DE GLATIRAMER - PRINCIPIO ATIVO: ACETATO DE GLATIRAMER; CONCENTRACAO/DOSAGEM: 40 MG/ML; FORMA FARMACEUTICA: SOLUCAO INJETAVEL; APRESENTACAO: SERINGA-PREENCHIDA 1 ML; COMPONENTE: .;</t>
  </si>
  <si>
    <t>TEVA FARMACÊUTICA LTDA</t>
  </si>
  <si>
    <t>ACETATO DE RACEALFATOCOFEROL - PRINCIPIO ATIVO: ACETATO DE RACEALFATOCOFEROL; CONCENTRACAO/DOSAGEM: 1.000 UI; FORMA FARMACEUTICA: CAPSULA GELATINOSA MOLE; APRESENTACAO: .; COMPONENTE: .;</t>
  </si>
  <si>
    <t>ACETATO DE RACEALFATOCOFEROL - PRINCIPIO ATIVO: ACETATO DE RACEALFATOCOFEROL; CONCENTRACAO/DOSAGEM: 400 UI; FORMA FARMACEUTICA: CAPSULA GELATINOSA MOLE; APRESENTACAO: .; COMPONENTE: .;</t>
  </si>
  <si>
    <t>ACETILCISTEINA - PRINCIPIO ATIVO: ACETILCISTEINA; CONCENTRACAO/DOSAGEM: 40 MG/ML; FORMA FARMACEUTICA: XAROPE; APRESENTACAO: FRASCO; COMPONENTE: COPO DOSADOR;</t>
  </si>
  <si>
    <t>ACETILCISTEINA CONCENTRAÇÃO/DOSAGEM:20 MG/ML FORMA FARMACÊUTICA: XAROPE; APRESENTAÇÃO: FRASCO; COMPONENTE: COPO DOSADOR;</t>
  </si>
  <si>
    <t>ITEM NOVO</t>
  </si>
  <si>
    <t>ACICLOVIR - PRINCIPIO ATIVO: ACICLOVIR; CONCENTRACAO/DOSAGEM: 400 MG; FORMA FARMACEUTICA: COMPRIMIDO; APRESENTACAO: .; COMPONENTE: .;</t>
  </si>
  <si>
    <t>ACIDO ACETILSALICILICO - PRINCIPIO ATIVO: ACIDO ACETILSALICILICO TAMPONADO; CONCENTRACAO/DOSAGEM: 200 MG; FORMA FARMACEUTICA: COMPRIMIDO REVESTIDO COM DUPLA CAMADA; APRESENTACAO: .; COMPONENTE: .;</t>
  </si>
  <si>
    <t>ACIDO ACETILSALICILICO + ASSOCIACOES - PRINCIPIO ATIVO (1): ACIDO ACETILSALICILICO; PRINCIPIO ATIVO (2): CARBONATO DE MAGNESIO + GLICINATO DE ALUMINIO; CONCENTRACAO/DOSAGEM: 325 MG + 107,50 MG + 48,75 MG; FORMA FARMACEUTICA: COMPRIMIDO REVESTIDO DUPLA CAMADA; APRESENTACAO: .; COMPONENTE: .;</t>
  </si>
  <si>
    <t xml:space="preserve">ACIDO ACETILSALICILICO 81MG COMPRIMIDO </t>
  </si>
  <si>
    <t xml:space="preserve">ACIDO ASCORBICO - PRINCIPIO ATIVO: ACIDO ASCORBICO; CONCENTRACAO/DOSAGEM: 1.000 MG; FORMA FARMACEUTICA: COMPRIMIDO EFERVESCENTE; VIA DE ADMINISTRACAO: ORAL; APRESENTACAO: .; COMPONENTE: .;  </t>
  </si>
  <si>
    <t>ACIDO ASCORBICO - PRINCIPIO ATIVO: ACIDO ASCORBICO; CONCENTRACAO/DOSAGEM: 500 MG; FORMA FARMACEUTICA: COMPRIMIDO; VIA DE ADMINISTRACAO: ORAL; APRESENTACAO: .; COMPONENTE: .;</t>
  </si>
  <si>
    <t>ACIDO CARGLUMICO - PRINCIPIO ATIVO: ACIDO CARGLUMICO; CONCENTRACAO/DOSAGEM: 200 MG; FORMA FARMACEUTICA: COMPRIMIDO PARA SUSPENSAO; APRESENTACAO: .; COMPONENTE: .;</t>
  </si>
  <si>
    <t>ACIDO FOLICO + ASSOCIACOES - PRINCIPIO ATIVO (1): ACIDO FOLICO; PRINCIPIO ATIVO (2): FERRO AMINOACIDO QUELATO; CONCENTRACAO/DOSAGEM: 0,2 MG + 30 MG (6MG DE FERRO ELEMENTAR); FORMA FARMACEUTICA: SOLUCAO ORAL (GOTAS); APRESENTACAO: FRASCO 30 ML; COMPONENTE: .;</t>
  </si>
  <si>
    <t>VALOR UNITÁRIO NÃO ENCONTRADO</t>
  </si>
  <si>
    <t>-</t>
  </si>
  <si>
    <t>ACIDO FUSIDICO - PRINCIPIO ATIVO: ACIDO FUSIDICO; CONCENTRACAO/DOSAGEM: 20 MG/G; FORMA FARMACEUTICA: CREME DERMATOLOGICO; APRESENTACAO: BISNAGA 15 G; COMPONENTE: .;</t>
  </si>
  <si>
    <t>ACIDO GAMAMINOBUTIRICO + ASSOCIACOES - PRINCIPIO ATIVO (1): ACIDO GAMAMINOBUTIRICO; PRINCIPIO ATIVO (2): LISINA + TIAMINA + PIRIDOXINA; PRINCIPIO ATIVO (3): PANTOTENATO DE CALCIO; CONCENTRACAO/DOSAGEM: 50 MG + 50 MG + 2 MG + 4 MG + 4 MG; FORMA FARMACEUTICA: COMPRIMIDO; APRESENTACAO: .; COMPONENTE: .</t>
  </si>
  <si>
    <t>ZYDUS NIKKHO FARMACÊUTICA LTDA</t>
  </si>
  <si>
    <t xml:space="preserve">ACIDO GAMAMINOBUTIRICO + ASSOCIACOES - PRINCIPIO ATIVO (1): TARTARATO DO ACIDO GAMAMINOBUTIRICO; PRINCIPIO ATIVO (2): ACIDO GLUTAMICO + PIRIDOXINA + CIANOCOBALAMINA; PRINCIPIO ATIVO (3): FOSAFATO DE CALCIO DIBASICO + TIAMINA; CONCENTRACAO/DOSAGEM: 100 MG + 100 MG + 50 MG + 25 MG + 10 MG + 5 MCG; FOR  </t>
  </si>
  <si>
    <t>ACIDO HIALURONICO + ASSOCIACOES - PRINCIPIO ATIVO (1): ACIDO HIALURONICO; PRINCIPIO ATIVO (2): SORBITOL; CONCENTRACAO/DOSAGEM: 80 MG + 160 MG; FORMA FARMACEUTICA: SOLUCAO INJETAVEL; APRESENTACAO: SERINGA PREENCHIDA 4 ML; COMPONENTE: .;</t>
  </si>
  <si>
    <t>ACIDO PAMIDRONICO - PRINCIPIO ATIVO: ACIDO PAMIDRONICO; CONCENTRACAO/DOSAGEM: 60 MG; FORMA FARMACEUTICA: PO LIOFILIZADO PARA SOLUCAO INJETAVEL; APRESENTACAO: FRASCO-AMPOLA; COMPONENTE: AMPOLA DILUENTE;</t>
  </si>
  <si>
    <t>CRISTÁLIA PRODUTOS QUÍMICOS FARMACÊUTICOS LTDA</t>
  </si>
  <si>
    <t>ÁCIDO QUENODESOXICÓLICO 250MG</t>
  </si>
  <si>
    <t/>
  </si>
  <si>
    <t xml:space="preserve">ACIDO TIOCTICO - PRINCIPIO ATIVO: ACIDO TIOCTICO; CONCENTRACAO/DOSAGEM: 600 MG; FORMA FARMACEUTICA: COMPRIMIDO REVESTIDO; APRESENTACAO: .; COMPONENTE: .;  </t>
  </si>
  <si>
    <t>MYLAN LABORATORIOS LTDA</t>
  </si>
  <si>
    <t>ADALIMUMABE - PRINCIPIO ATIVO: ADALIMUMABE; CONCENTRACAO/DOSAGEM: 20 MG/0,2 ML; FORMA FARMACEUTICA: SOLUCAO INJETAVEL; APRESENTACAO: SERINGA PREENCHIDA 0,2 ML; COMPONENTE: .;</t>
  </si>
  <si>
    <t>ABBVIE FARMACÊUTICA LTDA</t>
  </si>
  <si>
    <t>AGALSIDASE ALFA - PRINCIPIO ATIVO: AGALSIDASE ALFA; CONCENTRACAO/DOSAGEM: 1 MG/ML; FORMA FARMACEUTICA: SOLUCAO INJETAVEL; APRESENTACAO: FRASCO-AMPOLA 3,5 ML; COMPONENTE: .;</t>
  </si>
  <si>
    <t>LABORATÓRIOS SERVIER DO BRASIL LTDA</t>
  </si>
  <si>
    <t>AGALSIDASE BETA - PRINCIPIO ATIVO: AGALSIDASE BETA; CONCENTRACAO/DOSAGEM: 35 MG; FORMA FARMACEUTICA: PO PARA CONCENTRADO PARA SOLUCAO PARA PERFUSAO; APRESENTACAO: FRASCO-AMPOLA; COMPONENTE: .;</t>
  </si>
  <si>
    <t>SANOFI MEDLEY FARMACÊUTICA LTDA</t>
  </si>
  <si>
    <t>AGOMELATINA - PRINCIPIO ATIVO: AGOMELATINA; CONCENTRACAO/DOSAGEM: 25 MG; FORMA FARMACEUTICA: COMPRIMIDO REVESTIDO; APRESENTACAO: .; COMPONENTE: .;</t>
  </si>
  <si>
    <t>ALENDRONATO DE SODIO + ASSOCIACOES - PRINCIPIO ATIVO (1): ALENDRONATO DE SODIO; PRINCIPIO ATIVO (2): CARBONATO DE CALCIO + COLECALCIFEROL; CONCENTRACAO/DOSAGEM: 70 MG + 1.250 MG + 200 UI; FORMA FARMACEUTICA: COMPRIMIDO REVESTIDO; APRESENTACAO: .; COMPONENTE: .;</t>
  </si>
  <si>
    <t>FARMOQUÍMICA S/A</t>
  </si>
  <si>
    <t>ALENDRONATO DE SODIO + ASSOCIACOES - PRINCIPIO ATIVO (1): ALENDRONATO DE SODIO; PRINCIPIO ATIVO (2): COLECALCIFEROL (VITAMINA D3); CONCENTRACAO/DOSAGEM: 70 MG + 2.800 UI; FORMA FARMACEUTICA: COMPRIMIDO; APRESENTACAO: .; COMPONENTE: .;</t>
  </si>
  <si>
    <t>ALENDRONATO DE SODIO + ASSOCIACOES - PRINCIPIO ATIVO (1): ALENDRONATO DE SODIO; PRINCIPIO ATIVO (2): COLECALCIFEROL (VITAMINA D3); CONCENTRACAO/DOSAGEM: 70 MG + 5.600 UI; FORMA FARMACEUTICA: COMPRIMIDO; APRESENTACAO: .; COMPONENTE: .;</t>
  </si>
  <si>
    <t>ORGANON FARMACÊUTICA LTDA</t>
  </si>
  <si>
    <t>ALENTUZUMABE - PRINCIPIO ATIVO: ALENTUZUMABE; CONCENTRACAO/DOSAGEM: 12 MG; FORMA FARMACEUTICA: SOLUCAO PARA DILUICAO PARA INFUSAO; APRESENTACAO: FRASCO-AMPOLA 1,2 ML; COMPONENTE: .;</t>
  </si>
  <si>
    <t>ALFA-1-ANTITRIPSINA - PRINCIPIO ATIVO: ALFA-1-ANTITRIPSINA; CONCENTRACAO/DOSAGEM: 1.000 MG; FORMA FARMACEUTICA: PO LIOFILIZADO PARA SOLUCAO INJETAVEL; APRESENTACAO: FRASCO-AMPOLA; COMPONENTE: .;</t>
  </si>
  <si>
    <t xml:space="preserve">ALFACALCIDOL - PRINCIPIO ATIVO: ALFACALCIDOL; CONCENTRACAO/DOSAGEM: 0,25 MCG; FORMA FARMACEUTICA: CAPSULA GELATINOSA MOLE; APRESENTACAO: .; COMPONENTE: .;  </t>
  </si>
  <si>
    <t>ALFADORNASE - PRINCIPIO ATIVO: ALFADORNASE; CONCENTRACAO/DOSAGEM: 1,0 MG/ML; FORMA FARMACEUTICA: SOLUCAO PARA INALACAO; APRESENTACAO: AMPOLA 2,5 ML; COMPONENTE: .;</t>
  </si>
  <si>
    <t>AMPOLA</t>
  </si>
  <si>
    <t>ALFAFOLITROPINA - PRINCIPIO ATIVO: ALFAFOLITROPINA; CONCENTRACAO/DOSAGEM: 300 UI (22 MCG); FORMA FARMACEUTICA: SOLUCAO INJETAVEL; APRESENTACAO: CANETA PREENCHIDA 0,5 ML; COMPONENTE: 8 AGULHAS;</t>
  </si>
  <si>
    <t>ALFAPEGINTERFERONA 2A - PRINCIPIO ATIVO: ALFAPEGINTERFERONA 2A; CONCENTRACAO/DOSAGEM: 180 MCG; FORMA FARMACEUTICA: SOLUCAO INJETAVEL; APRESENTACAO: SERINGA PREENCHIDA 0,5 ML; COMPONENTE: AGULHA DE INJECAO;</t>
  </si>
  <si>
    <t>INNOVATIVE MEDICINES BRASIL SP DISTRIBUICAO DE MEDICAMENTOS LTDA</t>
  </si>
  <si>
    <t>ALGLUCOSIDASE ALFA - PRINCIPIO ATIVO: ALGLUCOSIDASE ALFA; CONCENTRACAO/DOSAGEM: 50 MG; FORMA FARMACEUTICA: PO PARA CONCENTRADO PARA SOLUCAO PARA PERFUSAO; APRESENTACAO: FRASCO-AMPOLA; COMPONENTE: .;</t>
  </si>
  <si>
    <t>ALIROCUMABE - PRINCIPIO ATIVO: ALIROCUMABE; CONCENTRACAO/DOSAGEM: 150 MG/ML; FORMA FARMACEUTICA: SOLUCAO INJETAVEL; APRESENTACAO: CANETA PREENCHIDA 1 ML; COMPONENTE: .;</t>
  </si>
  <si>
    <t>ALIROCUMABE - PRINCIPIO ATIVO: ALIROCUMABE; CONCENTRACAO/DOSAGEM: 75 MG/ML; FORMA FARMACEUTICA: SOLUCAO INJETAVEL; APRESENTACAO: CANETA PREENCHIDA 1 ML; COMPONENTE: .;</t>
  </si>
  <si>
    <t>ALISQUIRENO - PRINCIPIO ATIVO: ALISQUIRENO, HEMIFUMARATO; CONCENTRACAO/DOSAGEM: 165,75 MG; EQUIVALENCIA: EQUIVALENTE A 150 MG DE ALISQUIRENO; FORMA FARMACEUTICA: COMPRIMIDO REVESTIDO; APRESENTACAO: .; COMPONENTE: .;</t>
  </si>
  <si>
    <t xml:space="preserve"> EMS S/A</t>
  </si>
  <si>
    <t>ALISQUIRENO - PRINCIPIO ATIVO: ALISQUIRENO, HEMIFUMARATO; CONCENTRACAO/DOSAGEM: 331,5 MG; EQUIVALENCIA: EQUIVALENTE A 300 MG DE ALISQUIRENO; FORMA FARMACEUTICA: COMPRIMIDO REVESTIDO; APRESENTACAO: .; COMPONENTE: .;</t>
  </si>
  <si>
    <t>ALOGLIPTINA - PRINCIPIO ATIVO: ALOGLIPTINA, BENZOATO; CONCENTRACAO/DOSAGEM: 25 MG; FORMA FARMACEUTICA: COMPRIMIDO REVESTIDO; APRESENTACAO: .; COMPONENTE: .;</t>
  </si>
  <si>
    <t>ALOGLIPTINA BENZOATO + ASSOCIACOES PRINCIPIO ATIVO (1): ALOGLIPTINA; PRINCIPIO ATIVO (2): PIOGLITAZONA; CONCENTRACAO/DOSAGEM: 25 MG + 15 MG; FORMA FARMACEUTICA: COMPRIMIDO REVESTIDO; APRESENTACAO: .; COMPONENTE: .;</t>
  </si>
  <si>
    <t>COSMED INDUSTRIA DE COSMETICOS E MEDICAMENTOS S.A.</t>
  </si>
  <si>
    <t>ALOGLIPTINA BENZOATO + ASSOCIACOES PRINCIPIO ATIVO (1): ALOGLIPTINA; PRINCIPIO ATIVO (2): PIOGLITAZONA; CONCENTRACAO/DOSAGEM: 30 MG + 25 MG; FORMA FARMACEUTICA: COMPRIMIDO REVESTIDO; APRESENTACAO: .; COMPONENTE: .;</t>
  </si>
  <si>
    <t xml:space="preserve">ALPRAZOLAM - PRINCIPIO ATIVO: ALPRAZOLAM; CONCENTRACAO/DOSAGEM: 0,25 MG; FORMA FARMACEUTICA: COMPRIMIDO; APRESENTACAO: .; COMPONENTE: .;  </t>
  </si>
  <si>
    <t>ALPRAZOLAM - PRINCIPIO ATIVO: ALPRAZOLAM; CONCENTRACAO/DOSAGEM: 1 MG; FORMA FARMACEUTICA: COMPRIMIDO REVESTIDO DE LIBERACAO LENTA; APRESENTACAO: .; COMPONENTE: .;</t>
  </si>
  <si>
    <t>ALPRAZOLAM - PRINCIPIO ATIVO: ALPRAZOLAM; CONCENTRACAO/DOSAGEM: 1 MG; FORMA FARMACEUTICA: COMPRIMIDO; APRESENTACAO: .; COMPONENTE: .;</t>
  </si>
  <si>
    <t>ALPRAZOLAM - PRINCIPIO ATIVO: ALPRAZOLAM; CONCENTRACAO/DOSAGEM: 2 MG; FORMA FARMACEUTICA: COMPRIMIDO REVESTIDO DE LIBERACAO LENTA; APRESENTACAO: .; COMPONENTE: .;</t>
  </si>
  <si>
    <t>ALPRAZOLAM - PRINCIPIO ATIVO: ALPRAZOLAM; CONCENTRACAO/DOSAGEM: 2 MG; FORMA FARMACEUTICA: COMPRIMIDO; APRESENTACAO: .; COMPONENTE: .;</t>
  </si>
  <si>
    <t>ALPROSTADIL - PRINCIPIO ATIVO: ALPROSTADIL; CONCENTRACAO/DOSAGEM: 20 MCG; FORMA FARMACEUTICA: SOLUCAO INJETAVEL; APRESENTACAO: FRASCO-AMPOLA; COMPONENTE: DILUENTE AMPOLA 1 ML;</t>
  </si>
  <si>
    <t>AMBROXOL - PRINCIPIO ATIVO: AMBROXOL, CLORIDRATO; CONCENTRACAO/DOSAGEM: 7,5 MG/ML; FORMA FARMACEUTICA: SOLUCAO GOTAS; APRESENTACAO: FRASCO 50 ML; COMPONENTE: .;</t>
  </si>
  <si>
    <t>AMILORIDA + ASSOCIACOES - PRINCIPIO ATIVO (1): AMILORIDA, CLORIDRATO; PRINCIPIO ATIVO (2): CLORTALIDONA; CONCENTRACAO/DOSAGEM: 5 MG + 25 MG; FORMA FARMACEUTICA: COMPRIMIDO; APRESENTACAO: .; COMPONENTE: .;</t>
  </si>
  <si>
    <t>EUROFARMA LABORATÓRIOS S.A.</t>
  </si>
  <si>
    <t>AMINAFTONA - PRINCIPIO ATIVO: AMINAFTONA; CONCENTRACAO/DOSAGEM: 75 MG; FORMA FARMACEUTICA: COMPRIMIDO; APRESENTACAO: .; COMPONENTE: .;</t>
  </si>
  <si>
    <t>LABORATÓRIOS BALDACCI LTDA</t>
  </si>
  <si>
    <t>AMINOACIDOS - INDICACAO: DOENCA RENAL CRONICA; FAIXA ETARIA: ADULTOS; COMPOSICAO: AMINOACIDOS ESSENCIAIS; ADICIONAL: CETOACIDOS; FORMA FARMACEUTICA: COMPRIMIDO REVESTIDO; CONCENTRACAO/DOSAGEM: .; VIA DE ADMINISTRACAO: ORAL; APRESENTACAO: .;</t>
  </si>
  <si>
    <t>FRESENIUS KABI BRASIL LTDA</t>
  </si>
  <si>
    <t>AMIODARONA - PRINCIPIO ATIVO: AMIODARONA, CLORIDRATO; CONCENTRACAO/DOSAGEM: 100 MG; FORMA FARMACEUTICA: COMPRIMIDO REVESTIDO; APRESENTACAO: .; COMPONENTE: .;</t>
  </si>
  <si>
    <t>AMISSULPRIDA - PRINCIPIO ATIVO: AMISSULPRIDA; CONCENTRACAO/DOSAGEM: 200 MG; FORMA FARMACEUTICA: COMPRIMIDO; APRESENTACAO: .; COMPONENTE: .;</t>
  </si>
  <si>
    <t>SANOFI MEDLEY FARMACÊUTICA LTDA.</t>
  </si>
  <si>
    <t>AMISSULPRIDA - PRINCIPIO ATIVO: AMISSULPRIDA; CONCENTRACAO/DOSAGEM: 50 MG; FORMA FARMACEUTICA: COMPRIMIDO; APRESENTACAO: .; COMPONENTE: .;</t>
  </si>
  <si>
    <t>AMITRIPTILINA + ASSOCIACOES PRINCIPIO ATIVO (1): AMITRIPTILINA, CLORIDRATO; PRINCIPIO ATIVO (2): CLORDIAZEPOXIDO; CONCENTRACAO/DOSAGEM: 12,5 MG + 5 MG; FORMA FARMACEUTICA: CAPSULA GELATINOSA DURA; APRESENTACAO: .; COMPONENTE: .;</t>
  </si>
  <si>
    <t>MEDQUIMICA INDUSTRIA FARMACEUTICA LTDA</t>
  </si>
  <si>
    <t>AMITRIPTILINA PRINCIPIO ATIVO: AMITRIPTILINA, CLORIDRATO; CONCENTRACAO/DOSAGEM: 10 MG; FORMA FARMACEUTICA: COMPRIMIDO REVESTIDO; APRESENTACAO: .; COMPONENTE: .;</t>
  </si>
  <si>
    <t>AMIVANTAMABE - PRINCIPIO ATIVO: AMIVANTAMABE; CONCENTRACAO/DOSAGEM: 50 MG/ML; FORMA FARMACEUTICA: SOLUCAO PARA DILUICAO PARA INFUSAO; APRESENTACAO: FRASCO-AMPOLA; COMPONENTE: .;</t>
  </si>
  <si>
    <t>JANSSEN-CILAG</t>
  </si>
  <si>
    <t>ANAGRELIDA - PRINCIPIO ATIVO: ANAGRELIDA, CLORIDRATO; CONCENTRACAO/DOSAGEM: 0,5 MG; FORMA FARMACEUTICA: CAPSULA GELATINOSA DURA; APRESENTACAO: .; COMPONENTE: .;</t>
  </si>
  <si>
    <t>ANIFROLUMABE - PRINCIPIO ATIVO: ANIFROLUMABE; CONCENTRACAO/DOSAGEM: 300 MG/2 ML (150 MG/ML); FORMA FARMACEUTICA: SOLUCAO PARA DILUICAO PARA INFUSAO; APRESENTACAO: FRASCO-AMPOLA; COMPONENTE: .; VIA DE ADMINISTRACAO: INTRAVENOSA;</t>
  </si>
  <si>
    <t>ANLODIPINO - PRINCIPIO ATIVO: ANLODIPINO, BESILATO; CONCENTRACAO/DOSAGEM: 2,5 MG; FORMA FARMACEUTICA: COMPRIMIDO; APRESENTACAO: .; COMPONENTE: .;</t>
  </si>
  <si>
    <t>ANLODIPINO + ASSOCIACOES - PRINCIPIO ATIVO (1): ANLODIPINO, BESILATO; PRINCIPIO ATIVO (2): BENAZEPRIL, CLORIDRATO; CONCENTRACAO/DOSAGEM: 5 MG + 10 MG; FORMA FARMACEUTICA: CAPSULA GELATINOSA DURA; APRESENTACAO: .; COMPONENTE: .;</t>
  </si>
  <si>
    <t>BIOLAB SANUS FARMACÊUTICA LTDA</t>
  </si>
  <si>
    <t xml:space="preserve">ANLODIPINO + ASSOCIACOES - PRINCIPIO ATIVO (1): ANLODIPINO, BESILATO; PRINCIPIO ATIVO (2): PERINDOPRIL ARGININA; CONCENTRACAO/DOSAGEM: 5 MG + 7 MG; FORMA FARMACEUTICA: COMPRIMIDO; APRESENTACAO: .; COMPONENTE: .;  </t>
  </si>
  <si>
    <t>ANLODIPINO + ASSOCIACOES - PRINCIPIO ATIVO (1): ANLODIPINO, BESILATO; PRINCIPIO ATIVO (2): RAMIPRIL; CONCENTRACAO/DOSAGEM: 5 MG + 10 MG; FORMA FARMACEUTICA: CAPSULA; APRESENTACAO: .; COMPONENTE: .;</t>
  </si>
  <si>
    <t>LIBBS FARMACÊUTICA LTDA</t>
  </si>
  <si>
    <t>APALUTAMIDA - PRINCIPIO ATIVO: APALUTAMIDA; CONCENTRACAO/DOSAGEM: 60 MG; FORMA FARMACEUTICA: COMPRIMIDO REVESTIDO; APRESENTACAO: .; COMPONENTE: .;</t>
  </si>
  <si>
    <t>JANSSEN-CILAG FARMACÊUTICA LTDA</t>
  </si>
  <si>
    <t>Arexvy - Pó Liofilizado para Suspensão Injetável + Suspensão Injetável 0,5 mL</t>
  </si>
  <si>
    <t>VACINA</t>
  </si>
  <si>
    <t>ARIPIPRAZOL - PRINCIPIO ATIVO: ARIPIPRAZOL; CONCENTRACAO/DOSAGEM: 1 MG/ML; FORMA FARMACEUTICA: SUSPENSAO ORAL; APRESENTACAO: FRASCO 100 ML; COMPONENTE: .;</t>
  </si>
  <si>
    <t>ARIPIPRAZOL - PRINCIPIO ATIVO: ARIPIPRAZOL; CONCENTRACAO/DOSAGEM: 10 MG; FORMA FARMACEUTICA: COMPRIMIDO; APRESENTACAO: .; COMPONENTE: .;</t>
  </si>
  <si>
    <t>ARIPIPRAZOL - PRINCIPIO ATIVO: ARIPIPRAZOL; CONCENTRACAO/DOSAGEM: 15 MG; FORMA FARMACEUTICA: COMPRIMIDO; APRESENTACAO: .; COMPONENTE: .;</t>
  </si>
  <si>
    <t>ARIPIPRAZOL - PRINCIPIO ATIVO: ARIPIPRAZOL; CONCENTRACAO/DOSAGEM: 20 MG/ML; FORMA FARMACEUTICA: SUSPENSAO ORAL; APRESENTACAO: FRASCO; COMPONENTE: .;</t>
  </si>
  <si>
    <t>EMS S/A</t>
  </si>
  <si>
    <t>ARIPIPRAZOL - PRINCIPIO ATIVO: ARIPIPRAZOL; CONCENTRACAO/DOSAGEM: 20 MG; FORMA FARMACEUTICA: COMPRIMIDO; APRESENTACAO: .; COMPONENTE: .;</t>
  </si>
  <si>
    <t>ARIPIPRAZOL - PRINCIPIO ATIVO: ARIPIPRAZOL; CONCENTRACAO/DOSAGEM: 30 MG; FORMA FARMACEUTICA: COMPRIMIDO; APRESENTACAO: .; COMPONENTE: .;</t>
  </si>
  <si>
    <t>ASCIMINIBE - PRINCIPIO ATIVO: ASCIMINIBE, CLORIDRATO; CONCENTRACAO/DOSAGEM: 40 MG; FORMA FARMACEUTICA: COMPRIMIDO REVESTIDO; APRESENTACAO: .; COMPONENTE:.;</t>
  </si>
  <si>
    <t>NOVARTIS</t>
  </si>
  <si>
    <t>ASFOTASE ALFA - PRINCIPIO ATIVO: ASFOTASE ALFA; CONCENTRACAO/DOSAGEM: 40 MG/ML (28MG); FORMA FARMACEUTICA: SOLUCAO INJETAVEL; APRESENTACAO: FRASCO 0,7 ML; COMPONENTE: .;</t>
  </si>
  <si>
    <t>ALEXION SERVICOS E FARMACEUTICA DO BRASIL LTDA</t>
  </si>
  <si>
    <t>ASPARTATO DE ARGININA - PRINCIPIO ATIVO: ASPARTATO DE ARGININA; CONCENTRACAO/DOSAGEM: 500 MG; FORMA FARMACEUTICA: COMPRIMIDO REVESTIDO; APRESENTACAO: .; COMPONENTE: .;</t>
  </si>
  <si>
    <t>ASPARTATO DE L-ARGININA - PRINCIPIO ATIVO: ASPARTATO DE L-ARGININA; CONCENTRACAO/DOSAGEM: 250 MG; FORMA FARMACEUTICA: COMPRIMIDO REVESTIDO; APRESENTACAO: .; COMPONENTE: .;</t>
  </si>
  <si>
    <t>ASPARTATO DE ORNITINA - PRINCIPIO ATIVO: ASPARTATO DE ORNITINA; CONCENTRACAO/DOSAGEM: 0,6 G/G; FORMA FARMACEUTICA: GRANULADO; APRESENTACAO: ENVELOPE 5 G; COMPONENTE: .;</t>
  </si>
  <si>
    <t>ATALURENO - PRINCIPIO ATIVO: ATALURENO; CONCENTRACAO/DOSAGEM: 1.000 MG; FORMA FARMACEUTICA: GRANULADO PARA SUSPENSAO ORAL; APRESENTACAO: SACHE; COMPONENTE: .;</t>
  </si>
  <si>
    <t>PTC FARMACEUTICA DO BRASIL LTDA</t>
  </si>
  <si>
    <t>ATALURENO - PRINCIPIO ATIVO: ATALURENO; CONCENTRACAO/DOSAGEM: 125 MG; FORMA FARMACEUTICA: GRANULADO PARA SUSPENSAO ORAL; APRESENTACAO: SACHE; COMPONENTE: .;</t>
  </si>
  <si>
    <t>ATALURENO - PRINCIPIO ATIVO: ATALURENO; CONCENTRACAO/DOSAGEM: 250 MG; FORMA FARMACEUTICA: GRANULADO PARA SUSPENSAO ORAL; APRESENTACAO: SACHE; COMPONENTE: .;</t>
  </si>
  <si>
    <t>ATENOLOL + ASSOCIACOES - PRINCIPIO ATIVO (1): ATENOLOL; PRINCIPIO ATIVO (2): CLORTALIDONA; CONCENTRACAO/DOSAGEM: 25 MG + 12,5 MG; FORMA FARMACEUTICA: COMPRIMIDO; APRESENTACAO: .; COMPONENTE: .;</t>
  </si>
  <si>
    <t>ATENOLOL + ASSOCIACOES - PRINCIPIO ATIVO (1): ATENOLOL; PRINCIPIO ATIVO (2): CLORTALIDONA; CONCENTRACAO/DOSAGEM: 50 MG + 12,5 MG; FORMA FARMACEUTICA: COMPRIMIDO; APRESENTACAO: .; COMPONENTE: .;</t>
  </si>
  <si>
    <t>ATEZOLIZUMABE PRINCIPIO ATIVO: ATEZOLIZUMABE; CONCENTRACAO/DOSAGEM: 1.200 MG; FORMA FARMACEUTICA: CONCENTRADO PARA SOLUCAO PARA PERFUSAO; APRESENTACAO: FRASCO-AMPOLA 20 ML; COMPONENTE: .;</t>
  </si>
  <si>
    <t>PRODUTOS ROCHE QUÍMICOS E FARMACÊUTICOS S.A.</t>
  </si>
  <si>
    <t>ATOMOXETINA - PRINCIPIO ATIVO: ATOMOXETINA, CLORIDRATO; CONCENTRACAO/DOSAGEM: 18 MG; FORMA FARMACEUTICA: CAPSULA GELATINOSA DURA; APRESENTACAO: .; COMPONENTE: .;</t>
  </si>
  <si>
    <t>ATOMOXETINA - PRINCIPIO ATIVO: ATOMOXETINA, CLORIDRATO; CONCENTRACAO/DOSAGEM: 40 MG; FORMA FARMACEUTICA: CAPSULA GELATINOSA DURA; APRESENTACAO: .; COMPONENTE: .;</t>
  </si>
  <si>
    <t>AVELUMABE - PRINCIPIO ATIVO: AVELUMABE; CONCENTRACAO/DOSAGEM: 20 MG/ML; FORMA FARMACEUTICA: SOLUCAO PARA DILUICAO PARA INFUSAO; APRESENTACAO: FRASCO-AMPOLA 10 ML; COMPONENTE: .;</t>
  </si>
  <si>
    <t>MERCK S/A</t>
  </si>
  <si>
    <t>AXETILCEFUROXIMA - PRINCIPIO ATIVO: AXETILCEFUROXIMA; CONCENTRACAO/DOSAGEM: 300,72 MG (EQUIVALENTE A 250 MG DE CEFUROXIMA); FORMA FARMACEUTICA: COMPRIMIDO REVESTIDO; APRESENTACAO: .; COMPONENTE: .;</t>
  </si>
  <si>
    <t xml:space="preserve">AXITINIBE - PRINCIPIO ATIVO: AXITINIBE; CONCENTRACAO/DOSAGEM: 5 MG; FORMA FARMACEUTICA: COMPRIMIDO REVESTIDO; APRESENTACAO: .; COMPONENTE: .;  </t>
  </si>
  <si>
    <t>PFIZER BRASIL LTDA</t>
  </si>
  <si>
    <t>BAMIFILINA - PRINCIPIO ATIVO: BAMIFILINA, CLORIDRATO; CONCENTRACAO/DOSAGEM: 300 MG; FORMA FARMACEUTICA: COMPRIMIDO REVESTIDO; APRESENTACAO: .; COMPONENTE: .;</t>
  </si>
  <si>
    <t>CHIESI FARMACÊUTICA LTDA</t>
  </si>
  <si>
    <t>BAMIFILINA - PRINCIPIO ATIVO: BAMIFILINA, CLORIDRATO; CONCENTRACAO/DOSAGEM: 600 MG; FORMA FARMACEUTICA: COMPRIMIDO REVESTIDO; APRESENTACAO: .; COMPONENTE: .;</t>
  </si>
  <si>
    <t>BECLOMETASONA - PRINCIPIO ATIVO: BECLOMETASONA, DIPROPIONATO; CONCENTRACAO/DOSAGEM: 400 MCG/ML; FORMA FARMACEUTICA: SUSPENSAO PARA NEBULIZACAO; APRESENTACAO: FLACONETE 2 ML; COMPONENTE: .;</t>
  </si>
  <si>
    <t>BECLOMETASONA + ASSOCIACOES - PRINCIPIO ATIVO (1): BECLOMETASONA, DIPROPIONATO; PRINCIPIO ATIVO (2): FORMOTEROL FUMARATO DIHIDRAT+BROMETO GLICOPIRRONIO; CONCENTRACAO/DOSAGEM: 100 MCG + 6 MCG + 12,5 MCG; FORMA FARMACEUTICA: SOLUCAO AEROSSOL; APRESENTACAO: FRASCO 120 DOSES; COMPONENTE: INALADOR;</t>
  </si>
  <si>
    <t>BECLOMETASONA + ASSOCIACOES - PRINCIPIO ATIVO (1): BECLOMETASONA, DIPROPIONATO; PRINCIPIO ATIVO (2): FORMOTEROL, FUMARATO; CONCENTRACAO/DOSAGEM: 200 MCG/DOSE + 6 MCG/DOSE; FORMA FARMACEUTICA: SOLUCAO PRESSURIZADA PARA INALACAO; APRESENTACAO: AEROSSOL DOSIMETRADO CONTENDO 120 DOSES; COMPONENTE: BOCAL;</t>
  </si>
  <si>
    <t>BECLOMETASONA + ASSOCIACOES - PRINCIPIO ATIVO (1): BECLOMETASONA, DIPROPIONATO; PRINCIPIO ATIVO (2): SALBUTAMOL, SULFATO; CONCENTRACAO/DOSAGEM: 400 MCG/ML + 800 MCG/ML; FORMA FARMACEUTICA: SUSPENSAO INALATORIA; APRESENTACAO: FLACONETE 2 ML; COMPONENTE: .;</t>
  </si>
  <si>
    <t>BELIMUMABE - PRINCIPIO ATIVO: BELIMUMABE; CONCENTRACAO/DOSAGEM: 120 MG; FORMA FARMACEUTICA: PO LIOFILIZADO PARA SOLUCAO INJETAVEL; APRESENTACAO: FRASCO-AMPOLA; COMPONENTE: .;</t>
  </si>
  <si>
    <t>GLAXOSMITHKLINE BRASIL LTDA</t>
  </si>
  <si>
    <t>BELIMUMABE - PRINCIPIO ATIVO: BELIMUMABE; CONCENTRACAO/DOSAGEM: 200 MG/ML; FORMA FARMACEUTICA: SOLUCAO INJETAVEL; APRESENTACAO: CANETA APLICADORA; COMPONENTE: .;</t>
  </si>
  <si>
    <t>CANETA PREENCHIDA</t>
  </si>
  <si>
    <t>BELIMUMABE - PRINCIPIO ATIVO: BELIMUMABE; CONCENTRACAO/DOSAGEM: 400 MG; FORMA FARMACEUTICA: PO LIOFILIZADO PARA SOLUCAO INJETAVEL; APRESENTACAO: FRASCO-AMPOLA; COMPONENTE: .;</t>
  </si>
  <si>
    <t>BELZUTIFANO - PRINCIPIO ATIVO: BELZUTIFANO; CONCENTRACAO/DOSAGEM: 40 MG; FORMA FARMACEUTICA: COMPRIMIDO REVESTIDO; APRESENTACAO: .; COMPONENTE: .;</t>
  </si>
  <si>
    <t>MERCK SHARP &amp; DOHME FARMACEUTICA LTDA</t>
  </si>
  <si>
    <t>BENAZEPRIL + ASSOCIACOES - PRINCIPIO ATIVO (1): BENAZEPRIL, CLORIDRATO; PRINCIPIO ATIVO (2): ANLODIPINO, BESILATO; CONCENTRACAO/DOSAGEM: 20 MG + 5 MG; FORMA FARMACEUTICA: CAPSULA GELATINOSA DURA; APRESENTACAO: .; COMPONENTE: .;</t>
  </si>
  <si>
    <t>BENDAMUSTINA - PRINCIPIO ATIVO: BENDAMUSTINA, CLORIDRATO; CONCENTRACAO/DOSAGEM: 100 MG; FORMA FARMACEUTICA: PO PARA SOLUCAO PARA PERFUSAO; APRESENTACAO: FRASCO-AMPOLA; COMPONENTE: .;</t>
  </si>
  <si>
    <t>BENDAMUSTINA - PRINCIPIO ATIVO: BENDAMUSTINA, CLORIDRATO; CONCENTRACAO/DOSAGEM: 25 MG; FORMA FARMACEUTICA: PO PARA SOLUCAO PARA PERFUSAO; APRESENTACAO: FRASCO-AMPOLA; COMPONENTE: .;</t>
  </si>
  <si>
    <t>BENFOTIAMINA - PRINCIPIO ATIVO: BENFOTIAMINA; CONCENTRACAO/DOSAGEM: 150 MG; FORMA FARMACEUTICA: COMPRIMIDO REVESTIDO; APRESENTACAO: .; COMPONENTE: .;  </t>
  </si>
  <si>
    <t>BENRALIZUMABE - PRINCIPIO ATIVO: BENRALIZUMABE; CONCENTRACAO/DOSAGEM: 30 MG/ML; FORMA FARMACEUTICA: SOLUCAO INJETAVEL; APRESENTACAO: SERINGA PREENCHIDA 1 ML; COMPONENTE: CANETA APLICADORA;  </t>
  </si>
  <si>
    <t>BEROTRALSTATE DICLORIDRATO 150 MG CAPSULA - BEROTRALSTATE DICLORIDRATO CONCENTRAÇÃO/DOSAGEM: 150 MG FORMA FARMACÊUTICA: CAPSULA</t>
  </si>
  <si>
    <t> PATHEON PHARMACEUTICALS INC</t>
  </si>
  <si>
    <t>BETADINUTUXIMABE CONCENTRACAO/DOSAGEM: 4,5 (20MG/4,5ML) MG/ML APRESENTACAO: FRASCO-AMPOLA</t>
  </si>
  <si>
    <t>PATHEON ITALIA S.P.A.</t>
  </si>
  <si>
    <t>BETAINTERFERONA 1A PRINCIPIO ATIVO: BETAINTERFERONA 1A; CONCENTRACAO/DOSAGEM: 22 MCG; FORMA FARMACEUTICA: SOLUCAO INJETAVEL; APRESENTACAO: SERINGA PREENCHIDA 0,5 ML; COMPONENTE: .;</t>
  </si>
  <si>
    <t>BETAINTERFERONA 1A PRINCIPIO ATIVO: BETAINTERFERONA 1A; CONCENTRACAO/DOSAGEM: 44 MCG/ML; FORMA FARMACEUTICA: SOLUCAO INJETAVEL; APRESENTACAO: SERINGA PREENCHIDA 0,5 ML; COMPONENTE: .;</t>
  </si>
  <si>
    <t>BETAINTERFERONA 1A PRINCIPIO ATIVO: BETAINTERFERONA 1A; CONCENTRACAO/DOSAGEM: 60 MCG/ML; FORMA FARMACEUTICA: SOLUCAO INJETAVEL; APRESENTACAO: SERINGA PREENCHIDA 0,5 ML; COMPONENTE: .;</t>
  </si>
  <si>
    <t>BIOGEN BRASIL PRODUTOS FARMACÊUTICOS LTDA</t>
  </si>
  <si>
    <t>BETAISTINA - PRINCIPIO ATIVO: BETAISTINA; CONCENTRACAO/DOSAGEM: 48 MG; FORMA FARMACEUTICA: COMPRIMIDO REVESTIDO DE LIBERACAO PROLONGADA</t>
  </si>
  <si>
    <t xml:space="preserve">BETAMETASONA - PRINCIPIO ATIVO: BETAMETASONA, VALERATO; CONCENTRACAO/DOSAGEM: 1 MG/G; FORMA FARMACEUTICA: POMADA DERMATOLOGICA; APRESENTACAO: BISNAGA; COMPONENTE: .;  </t>
  </si>
  <si>
    <t xml:space="preserve">BETAMETASONA - PRINCIPIO ATIVO: BETAMETASONA, VALERATO; CONCENTRACAO/DOSAGEM: 1 MG/G; FORMA FARMACEUTICA: SOLUCAO CAPILAR; APRESENTACAO: FRASCO 50 ML; COMPONENTE: .;  </t>
  </si>
  <si>
    <t xml:space="preserve">BETAMETASONA + ASSOCIACOES - PRINCIPIO ATIVO (1): BETAMETASONA, DIPROPIONATO; PRINCIPIO ATIVO (2): ACIDO SALICILICO; CONCENTRACAO/DOSAGEM: 0,64 MG/G + 30 MG/G; EQUIVALENCIA: 0,5 MG DE BETAMETASONA E 3% DE ACIDO SALICILICO; FORMA FARMACEUTICA: POMADA DERMATOLOGICA; APRESENTACAO: BISNAGA 30 G; COMPONE  </t>
  </si>
  <si>
    <t>BETAMETASONA + ASSOCIACOES - PRINCIPIO ATIVO (1): BETAMETASONA, DIPROPIONATO; PRINCIPIO ATIVO (2): GENTAMICINA, SULFATO; CONCENTRACAO/DOSAGEM: 0,64 MG/G + 1 MG/G; EQUIVALENCIA: 0,5 MG DE BETAMETASONA BASE; FORMA FARMACEUTICA: CREME DERMATOLOGICO; APRESENTACAO: BISNAGA 30 G; COMPONENTE: .;</t>
  </si>
  <si>
    <t>BETAMETASONA + ASSOCIACOES - PRINCIPIO ATIVO (1): BETAMETASONA, VALERATO; PRINCIPIO ATIVO (2): GENTAMICINA, SULFATO + TOLNAFTATO + CLIOQUINOL; CONCENTRACAO/DOSAGEM: 0,5 MG/G + 1 MG/G + 10 MG/G + 10 MG/G; EQUIVALENCIA: .; FORMA FARMACEUTICA: CREME DERMATOLOGICO; APRESENTACAO: BISNAGA 20 G; COMPONENTE</t>
  </si>
  <si>
    <t>BETAXOLOL - PRINCIPIO ATIVO: BETAXOLOL, CLORIDRATO; CONCENTRACAO/DOSAGEM: 5 MG/ML; FORMA FARMACEUTICA: SOLUCAO OFTALMICA; APRESENTACAO: FRASCO 5 ML; COMPONENTE: .;</t>
  </si>
  <si>
    <t>BILASTINA - PRINCIPIO ATIVO: BILASTINA; CONCENTRACAO/DOSAGEM: 20 MG; FORMA FARMACEUTICA: COMPRIMIDO; APRESENTACAO: .; COMPONENTE: .;</t>
  </si>
  <si>
    <t>BIMATOPROSTA - PRINCIPIO ATIVO: BIMATOPROSTA; CONCENTRACAO/DOSAGEM: 0,1 MG/ML; FORMA FARMACEUTICA: SOLUCAO OFTALMICA; APRESENTACAO: FRASCO 3 ML; COMPONENTE: .;</t>
  </si>
  <si>
    <t>BIMATOPROSTA - PRINCIPIO ATIVO: BIMATOPROSTA; CONCENTRACAO/DOSAGEM: 0,3 MG/ML; FORMA FARMACEUTICA: SOLUCAO OFTALMICA; APRESENTACAO: FRASCO 3 ML; COMPONENTE: .;</t>
  </si>
  <si>
    <t>BIMATOPROSTA + ASSOCIACOES - PRINCIPIO ATIVO (1): BIMATOPROSTA; PRINCIPIO ATIVO (2): TIMOLOL, MALEATO; CONCENTRACAO/DOSAGEM: 0,3 MG/ML + 5 MG/ML; FORMA FARMACEUTICA: SOLUCAO OFTALMICA; APRESENTACAO: FRASCO 3 ML; COMPONENTE: .;</t>
  </si>
  <si>
    <t>BIMATOPROSTA + ASSOCIACOES - PRINCIPIO ATIVO (1): BIMATOPROSTA; PRINCIPIO ATIVO (2): TIMOLOL,MALEATO + BRIMONIDINA,TARTARATO; CONCENTRACAO/DOSAGEM: 0,1 MG/ML + 1,5 MG/ML + 6,83MG/ML; FORMA FARMACEUTICA: SOLUCAO OFTALMICA; APRESENTACAO: FRASCO 5 ML; COMPONENTE: .;</t>
  </si>
  <si>
    <t>ALLERGAN PRODUTOS FARMACÊUTICOS LTDA</t>
  </si>
  <si>
    <t xml:space="preserve">BISACODIL + ASSOCIACOES - PRINCIPIO ATIVO (1): BISACODIL; PRINCIPIO ATIVO (2): DOCUSATO DE SODIO; CONCENTRACAO/DOSAGEM: 5 MG + 60 MG; FORMA FARMACEUTICA: COMPRIMIDO; APRESENTACAO: .; COMPONENTE: .;  </t>
  </si>
  <si>
    <t>BISOPROLOL - PRINCIPIO ATIVO: BISOPROLOL, HEMIFUMARATO; CONCENTRACAO/DOSAGEM: 1,25 MG; FORMA FARMACEUTICA: COMPRIMIDO REVESTIDO; APRESENTACAO: .; COMPONENTE: .;</t>
  </si>
  <si>
    <t>BISOPROLOL - PRINCIPIO ATIVO: BISOPROLOL, HEMIFUMARATO; CONCENTRACAO/DOSAGEM: 10 MG; FORMA FARMACEUTICA: COMPRIMIDO REVESTIDO; APRESENTACAO: .; COMPONENTE: .;</t>
  </si>
  <si>
    <t>BISOPROLOL - PRINCIPIO ATIVO: BISOPROLOL, HEMIFUMARATO; CONCENTRACAO/DOSAGEM: 2,5 MG; FORMA FARMACEUTICA: COMPRIMIDO REVESTIDO; APRESENTACAO: .; COMPONENTE: .;</t>
  </si>
  <si>
    <t>BISOPROLOL - PRINCIPIO ATIVO: BISOPROLOL, HEMIFUMARATO; CONCENTRACAO/DOSAGEM: 5 MG; FORMA FARMACEUTICA: COMPRIMIDO REVESTIDO; APRESENTACAO: .; COMPONENTE: .;</t>
  </si>
  <si>
    <t>BISOPROLOL + ASSOCIACOES - PRINCIPIO ATIVO (1): BISOPROLOL, HEMIFUMARATO; PRINCIPIO ATIVO (2): ANLODIPINO, BESILATO; CONCENTRACAO/DOSAGEM: 5 MG + 5 MG; FORMA FARMACEUTICA: COMPRIMIDO; APRESENTACAO: .; COMPONENTE: .;</t>
  </si>
  <si>
    <t>BLINATUMOMABE - PRINCIPIO ATIVO: BLINATUMOMABE; CONCENTRACAO/DOSAGEM: 38,5 MCG; FORMA FARMACEUTICA: PO LIFOLIZADO PARA SOLUCAO INJETAVEL; APRESENTACAO: FRASCO-AMPOLA; COMPONENTE: .;</t>
  </si>
  <si>
    <t>AMGEN BIOTECNOLOGIA DO BRASIL LTDA</t>
  </si>
  <si>
    <t>BOSUTINIBE - PRINCIPIO ATIVO: BOSUTINIBE MONOIDRATADO; CONCENTRACAO/DOSAGEM: 500 MG; FORMA FARMACEUTICA: COMPRIMIDO REVESTIDO; APRESENTACAO: .; COMPONENTE: .;</t>
  </si>
  <si>
    <t>BREXPIPRAZOL - PRINCIPIO ATIVO: BREXPIPRAZOL; CONCENTRACAO/DOSAGEM: 0,5 MG; FORMA FARMACEUTICA: COMPRIMIDO REVESTIDO; APRESENTACAO: .; COMPONENTE: .;</t>
  </si>
  <si>
    <t>LUNDBECK BRASIL LTDA</t>
  </si>
  <si>
    <t>BREXPIPRAZOL - PRINCIPIO ATIVO: BREXPIPRAZOL; CONCENTRACAO/DOSAGEM: 1 MG; FORMA FARMACEUTICA: COMPRIMIDO REVESTIDO; APRESENTACAO: .; COMPONENTE: .;</t>
  </si>
  <si>
    <t>BREXPIPRAZOL - PRINCIPIO ATIVO: BREXPIPRAZOL; CONCENTRACAO/DOSAGEM: 2 MG; FORMA FARMACEUTICA: COMPRIMIDO REVESTIDO; APRESENTACAO: .; COMPONENTE: .;</t>
  </si>
  <si>
    <t>BREXPIPRAZOL - PRINCIPIO ATIVO: BREXPIPRAZOL; CONCENTRACAO/DOSAGEM: 3 MG; FORMA FARMACEUTICA: COMPRIMIDO REVESTIDO; APRESENTACAO: .; COMPONENTE: .;</t>
  </si>
  <si>
    <t>BRIGATINIBE - PRINCIPIO ATIVO: BRIGATINIBE; CONCENTRACAO/DOSAGEM: 180 MG; FORMA FARMACEUTICA: COMPRIMIDO REVESTIDO; APRESENTACAO: .; COMPONENTE: .;</t>
  </si>
  <si>
    <t>BRIGATINIBE - PRINCIPIO ATIVO: BRIGATINIBE; CONCENTRACAO/DOSAGEM: 90 MG + 180 MG; FORMA FARMACEUTICA: COMPRIMIDO REVESTIDO; APRESENTACAO: 7 COMPRIMIDOS (90 MG) + 21 COMPRIMIDOS (180 MG); COMPONENTE: .;</t>
  </si>
  <si>
    <t>TAKEDA PHARMA LTDA</t>
  </si>
  <si>
    <t xml:space="preserve">BRIMONIDINA - PRINCIPIO ATIVO: BRIMONIDINA, DEXTROTARTARATO; CONCENTRACAO/DOSAGEM: 1 MG/ML; FORMA FARMACEUTICA: SOLUCAO OFTALMICA; APRESENTACAO: FRASCO; COMPONENTE: .;  </t>
  </si>
  <si>
    <t>BRIMONIDINA - PRINCIPIO ATIVO: BRIMONIDINA, DEXTROTARTARATO; CONCENTRACAO/DOSAGEM: 1,5 MG/ML; FORMA FARMACEUTICA: SOLUCAO OFTALMICA; APRESENTACAO: FRASCO 5 ML; COMPONENTE: .;</t>
  </si>
  <si>
    <t>BRIMONIDINA + ASSOCIACOES - PRINCIPIO ATIVO (1): BRIMONIDINA, DEXTROTARTARATO; PRINCIPIO ATIVO (2): TIMOLOL, MALEATO; CONCENTRACAO/DOSAGEM: 2 MG/ML + 5 MG/ML; FORMA FARMACEUTICA: SOLUCAO OFTALMICA; APRESENTACAO: FRASCO 5 ML; COMPONENTE: .;</t>
  </si>
  <si>
    <t>BRINZOLAMIDA - PRINCIPIO ATIVO: BRINZOLAMIDA; CONCENTRACAO/DOSAGEM: 10 MG/ML; FORMA FARMACEUTICA: SUSPENSAO OFTALMICA; APRESENTACAO: FRASCO 5 ML; COMPONENTE: .;</t>
  </si>
  <si>
    <t>NOVARTIS BIOCIENCIAS S.A.</t>
  </si>
  <si>
    <t>BRINZOLAMIDA + ASSOCIACOES - PRINCIPIO ATIVO (1): BRINZOLAMIDA; PRINCIPIO ATIVO (2): BRIMONIDINA, DEXTROTARTARATO; CONCENTRACAO/DOSAGEM: 10 MG/ML + 2 MG/ML; FORMA FARMACEUTICA: SUSPENSAO OFTALMICA; APRESENTACAO: FRASCO 8 ML; COMPONENTE: .;</t>
  </si>
  <si>
    <t>BRINZOLAMIDA + ASSOCIACOES - PRINCIPIO ATIVO (1): BRINZOLAMIDA; PRINCIPIO ATIVO (2): TIMOLOL, MALEATO; CONCENTRACAO/DOSAGEM: 10 MG/ML + 5 MG/ML; FORMA FARMACEUTICA: SUSPENSAO OFTALMICA; APRESENTACAO: FRASCO; COMPONENTE: .;</t>
  </si>
  <si>
    <t>MILILITRO</t>
  </si>
  <si>
    <t>BRIVARACETAM - PRINCIPIO ATIVO: BRIVARACETAM; CONCENTRACAO/DOSAGEM: 100 MG; FORMA FARMACEUTICA: COMPRIMIDO REVESTIDO; APRESENTACAO: .; COMPONENTE: .;</t>
  </si>
  <si>
    <t>UCB BIOPHARMA LTDA</t>
  </si>
  <si>
    <t>BROMAZEPAM - PRINCIPIO ATIVO: BROMAZEPAM; CONCENTRACAO/DOSAGEM: 6 MG; FORMA FARMACEUTICA: COMPRIMIDO; APRESENTACAO: .; COMPONENTE: .;</t>
  </si>
  <si>
    <t>BROMETO DE OTILONIO - PRINCIPIO ATIVO: BROMETO DE OTILONIO; CONCENTRACAO/DOSAGEM: 40 MG; FORMA FARMACEUTICA: COMPRIMIDO REVESTIDO; APRESENTACAO: .; COMPONENTE: .;</t>
  </si>
  <si>
    <t>APSEN FARMACEUTICA S/A</t>
  </si>
  <si>
    <t>BROMETO DE PINAVERIO - PRINCIPIO ATIVO: BROMETO DE PINAVERIO; CONCENTRACAO/DOSAGEM: 100 MG; FORMA FARMACEUTICA: COMPRIMIDO REVESTIDO; APRESENTACAO: .; COMPONENTE: .;</t>
  </si>
  <si>
    <t>BROMOPRIDA - PRINCIPIO ATIVO: BROMOPRIDA; CONCENTRACAO/DOSAGEM: 10 MG; FORMA FARMACEUTICA: CAPSULA GELATINOSA DURA; APRESENTACAO: .; COMPONENTE: .;</t>
  </si>
  <si>
    <t>BUCLIZINA - PRINCIPIO ATIVO: BUCLIZINA, DICLORIDRATO; CONCENTRACAO/DOSAGEM: 25 MG; FORMA FARMACEUTICA: COMPRIMIDO; APRESENTACAO: .; COMPONENTE: .;</t>
  </si>
  <si>
    <t>BUDESONIDA - PRINCIPIO ATIVO: BUDESONIDA; CONCENTRACAO/DOSAGEM: 32 MCG/DOSE; FORMA FARMACEUTICA: SUSPENSAO AQUOSA NASAL; APRESENTACAO: FRASCO 120 DOSES; COMPONENTE: .;</t>
  </si>
  <si>
    <t>BUDESONIDA - PRINCIPIO ATIVO: BUDESONIDA; CONCENTRACAO/DOSAGEM: 32 MCG/DOSE; FORMA FARMACEUTICA: SUSPENSAO NASAL; APRESENTACAO: FRASCO 120 DOSES; COMPONENTE: .;</t>
  </si>
  <si>
    <t>BUDESONIDA - PRINCIPIO ATIVO: BUDESONIDA; CONCENTRACAO/DOSAGEM: 50 MCG/DOSE; FORMA FARMACEUTICA: SUSPENSAO AQUOSA NASAL; APRESENTACAO: FRASCO; COMPONENTE: .;</t>
  </si>
  <si>
    <t>BUDESONIDA - PRINCIPIO ATIVO: BUDESONIDA; CONCENTRACAO/DOSAGEM: 50 MCG/DOSE; FORMA FARMACEUTICA: SUSPENSAO NASAL; APRESENTACAO: FRASCO 200 DOSES; COMPONENTE: .;</t>
  </si>
  <si>
    <t>BUDESONIDA - PRINCIPIO ATIVO: BUDESONIDA; CONCENTRACAO/DOSAGEM: 64 MCG/DOSE; FORMA FARMACEUTICA: SUSPENSAO AQUOSA NASAL; APRESENTACAO: FRASCO 120 DOSES; COMPONENTE: .;</t>
  </si>
  <si>
    <t>BUDESONIDA - PRINCIPIO ATIVO: BUDESONIDA; CONCENTRACAO/DOSAGEM: 9 MG; FORMA FARMACEUTICA: COMPRIMIDO REVESTIDO DE LIBERACAO MODIFICADA; APRESENTACAO: .; COMPONENTE: .;</t>
  </si>
  <si>
    <t>LABORATÓRIOS FERRING LTDA</t>
  </si>
  <si>
    <t>BUDESONIDA + ASSOCIACOES - PRINCIPIO ATIVO: BUDESONIDA + FORMOTEROL, FUMARATO DIIDRATADO; CONCENTRACAO/DOSAGEM: 100 MCG + 6 MCG; FORMA FARMACEUTICA: CAPSULA GELATINOSA DURA COM PO PARA INALACAO; APRESENTACAO: .; COMPONENTE: INALADOR;</t>
  </si>
  <si>
    <t>BUDESONIDA  100 MCG/DOSE - FRASCO SPRAY (Com o nome GENÉRICO)  - BUDESONIDA; CONCENTRAÇÃO/DOSAGEM: 100 MCG/DOSE; FORMA FARMACÊUTICA: SUSPENSAO AQUOSA NASAL; 
APRESENTAÇÃO: FRASCO</t>
  </si>
  <si>
    <t>ACHÉ LABORATÓRIOS SA</t>
  </si>
  <si>
    <t>BUPRENORFINA - PRINCIPIO ATIVO: BUPRENORFINA; CONCENTRACAO/DOSAGEM: 10 MG; FORMA FARMACEUTICA: ADESIVO TRANSDERMICO; APRESENTACAO: ENVELOPE; COMPONENTE: .;</t>
  </si>
  <si>
    <t>BUPRENORFINA - PRINCIPIO ATIVO: BUPRENORFINA; CONCENTRACAO/DOSAGEM: 20 MG; FORMA FARMACEUTICA: ADESIVO TRANSDERMICO; APRESENTACAO: ENVELOPE; COMPONENTE: .;</t>
  </si>
  <si>
    <t>BUPRENORFINA - PRINCIPIO ATIVO: BUPRENORFINA; CONCENTRACAO/DOSAGEM: 30 MG; FORMA FARMACEUTICA: ADESIVO TRANSDERMICO; APRESENTACAO: ENVELOPE; COMPONENTE: .;</t>
  </si>
  <si>
    <t>BUPRENORFINA - PRINCIPIO ATIVO: BUPRENORFINA; CONCENTRACAO/DOSAGEM: 5 MG; FORMA FARMACEUTICA: ADESIVO TRANSDERMICO; APRESENTACAO: ENVELOPE; COMPONENTE: .;</t>
  </si>
  <si>
    <t xml:space="preserve">BUPROPIONA - PRINCIPIO ATIVO: BUPROPIONA, CLORIDRATO; CONCENTRACAO/DOSAGEM: 150 MG; FORMA FARMACEUTICA: COMPRIMIDO REVESTIDO DE LIBERACAO LENTA; APRESENTACAO: .; COMPONENTE: .;  </t>
  </si>
  <si>
    <t>BUPROPIONA - PRINCIPIO ATIVO: BUPROPIONA, CLORIDRATO; CONCENTRACAO/DOSAGEM: 300 MG; FORMA FARMACEUTICA: COMPRIMIDO REVESTIDO DE LIBERACAO PROLONGADA; APRESENTACAO: .; COMPONENTE: .;</t>
  </si>
  <si>
    <t>BUROSUMABE - PRINCIPIO ATIVO: BUROSUMABE; CONCENTRACAO/DOSAGEM: 10 MG; FORMA FARMACEUTICA: SOLUCAO INJETAVEL; APRESENTACAO: FRASCO 1 ML; COMPONENTE: .;</t>
  </si>
  <si>
    <t>ULTRAGENYX BRASIL FARMACEUTICA LTDA</t>
  </si>
  <si>
    <t>BUROSUMABE - PRINCIPIO ATIVO: BUROSUMABE; CONCENTRACAO/DOSAGEM: 20 MG; FORMA FARMACEUTICA: SOLUCAO INJETAVEL; APRESENTACAO: FRASCO 1 ML; COMPONENTE: .;</t>
  </si>
  <si>
    <t>BUROSUMABE - PRINCIPIO ATIVO: BUROSUMABE; CONCENTRACAO/DOSAGEM: 30 MG; FORMA FARMACEUTICA: SOLUCAO INJETAVEL; APRESENTACAO: FRASCO 1 ML; COMPONENTE: .;</t>
  </si>
  <si>
    <t>BUSPIRONA - PRINCIPIO ATIVO: BUSPIRONA, CLORIDRATO; CONCENTRACAO/DOSAGEM: 10 MG; FORMA FARMACEUTICA: COMPRIMIDO; APRESENTACAO: .; COMPONENTE: .;</t>
  </si>
  <si>
    <t>BUSPIRONA - PRINCIPIO ATIVO: BUSPIRONA, CLORIDRATO; CONCENTRACAO/DOSAGEM: 5 MG; FORMA FARMACEUTICA: COMPRIMIDO; APRESENTACAO: .; COMPONENTE: .;</t>
  </si>
  <si>
    <t>CABOZANTINIBE - PRINCIPIO ATIVO: CABOZANTINIBE; CONCENTRACAO/DOSAGEM: 40 MG; FORMA FARMACEUTICA: COMPRIMIDO REVESTIDO; APRESENTACAO: .; COMPONENTE: .;</t>
  </si>
  <si>
    <t>BEAUFOUR IPSEN FARMACÊUTICA LTDA</t>
  </si>
  <si>
    <t>CALCIO CITRATO MALATO 250 MG + COLECALCIFEROL 50 MCG + 
VITAMINA K 100 MCG + MAGNÉSIO 70MG COMPRIMIDO  - SUPLEMENTO ALIMENTAR (CALCIO CITRATO MALATO 250 MG + COLECALCIFEROL 50 MCG + VITAMINA K 100 MCG + MAGNÉSIO 70MG) 1000 UI COMPRIMIDO</t>
  </si>
  <si>
    <t>CALCIPOTRIOL + ASSOCIACOES - PRINCIPIO ATIVO (1): CALCIPOTRIOL, HIDRATO; PRINCIPIO ATIVO (2): BETAMETASONA, DIPROPIONATO; CONCENTRACAO/DOSAGEM: 50 MCG/G + 0,5 MG/G; FORMA FARMACEUTICA: POMADA; APRESENTACAO: BISNAGA; COMPONENTE: .;</t>
  </si>
  <si>
    <t>CANABIDIOL (CBD) 200MG/ML (12000MG) SOLUÇÃO ORAL 60ML</t>
  </si>
  <si>
    <t xml:space="preserve">CANABIDIOL (CBD) 244,83MG/ML (7345 MG) SOLUÇÃO ORAL 30ML </t>
  </si>
  <si>
    <t>CANABIDIOL (CBD) FULL SPECTRUM 120 MG/ML (3600 MG) + 0,3% THC SOLUCAO ORAL  -   </t>
  </si>
  <si>
    <t>CANAGLIFLOZINA - PRINCIPIO ATIVO: CANAGLIFLOZINA; CONCENTRACAO/DOSAGEM: 100 MG; EQUIVALENCIA: 102 MG DE CANAGLIFLOZINA HEMI-HIDRATADA; FORMA FARMACEUTICA: COMPRIMIDO REVESTIDO; APRESENTACAO: .; COMPONENTE: .;</t>
  </si>
  <si>
    <t>CANAGLIFLOZINA - PRINCIPIO ATIVO: CANAGLIFLOZINA; CONCENTRACAO/DOSAGEM: 300 MG; EQUIVALENCIA: 306 MG DE CANAGLIFLOZINA HEMI-HIDRATADA; FORMA FARMACEUTICA: COMPRIMIDO REVESTIDO; APRESENTACAO: .; COMPONENTE: .;</t>
  </si>
  <si>
    <t>CANAQUINUMABE - PRINCIPIO ATIVO: CANAQUINUMABE; CONCENTRACAO/DOSAGEM: 150 MG; FORMA FARMACEUTICA: SOLUCAO INJETAVEL; APRESENTACAO: FRASCO-AMPOLA; COMPONENTE: .;</t>
  </si>
  <si>
    <t>CANDESARTANA - PRINCIPIO ATIVO: CANDESARTANA CILEXETILA; CONCENTRACAO/DOSAGEM: 16 MG; FORMA FARMACEUTICA: COMPRIMIDO; APRESENTACAO: .; COMPONENTE: .;</t>
  </si>
  <si>
    <t>CANDESARTANA - PRINCIPIO ATIVO: CANDESARTANA CILEXETILA; CONCENTRACAO/DOSAGEM: 32 MG; FORMA FARMACEUTICA: COMPRIMIDO; APRESENTACAO: .; COMPONENTE: .;</t>
  </si>
  <si>
    <t>CANDESARTANA - PRINCIPIO ATIVO: CANDESARTANA CILEXETILA; CONCENTRACAO/DOSAGEM: 8 MG; FORMA FARMACEUTICA: COMPRIMIDO; APRESENTACAO: .; COMPONENTE: .;</t>
  </si>
  <si>
    <t>CANDESARTANA + ASSOCIACOES - PRINCIPIO ATIVO (1): CANDESARTANA CILEXETILA; PRINCIPIO ATIVO (2): FELODIPINO; CONCENTRACAO/DOSAGEM: 16 MG + 5 MG; FORMA FARMACEUTICA: COMPRIMIDO + COMPRIMIDO DE LIBERACAO PROLONGADA; APRESENTACAO: .; COMPONENTE: .;</t>
  </si>
  <si>
    <t>CAPMATINIBE - PRINCIPIO ATIVO: CAPMATINIBE, DICLORIDRATO MONOIDRATADO; CONCENTRACAO/DOSAGEM: 200 MG; FORMA FARMACEUTICA: COMPRIMIDO REVESTIDO; APRESENTACAO: .; COMPONENTE: .;</t>
  </si>
  <si>
    <t>CARBAMAZEPINA - PRINCIPIO ATIVO: CARBAMAZEPINA; CONCENTRACAO/DOSAGEM: 200 MG; FORMA FARMACEUTICA: COMPRIMIDO REVESTIDO DE LIBERACAO PROLONGADA; APRESENTACAO: .; COMPONENTE: .;</t>
  </si>
  <si>
    <t>CARBAMAZEPINA - PRINCIPIO ATIVO: CARBAMAZEPINA; CONCENTRACAO/DOSAGEM: 400 MG; FORMA FARMACEUTICA: COMPRIMIDO DE LIBERACAO CONTROLADA; APRESENTACAO: .; COMPONENTE: .;</t>
  </si>
  <si>
    <t>CARBONATO DE CALCIO + ASSOCIACOES - PRINCIPIO ATIVO: CARBONATO DE CALCIO + COLECALCIFEROL; CONCENTRACAO/DOSAGEM: 1.500 MG + 400 UI; FORMA FARMACEUTICA: COMPRIMIDO MASTIGAVEL; APRESENTACAO: .; COMPONENTE: .;</t>
  </si>
  <si>
    <t>CARBONATO DE CALCIO + ASSOCIACOES - PRINCIPIO ATIVO: CARBONATO DE CALCIO + COLECALCIFEROL; CONCENTRACAO/DOSAGEM: 1.500 MG + 400 UI; FORMA FARMACEUTICA: COMPRIMIDO REVESTIDO; APRESENTACAO: .; COMPONENTE: .;</t>
  </si>
  <si>
    <t>CARBONATO DE CALCIO + ASSOCIACOES - PRINCIPIO ATIVO: CARBONATO DE CALCIO + COLECALCIFEROL; CONCENTRACAO/DOSAGEM: 500 MG + 100 UI; FORMA FARMACEUTICA: TABLETE MASTIGAVEL; APRESENTACAO: .; COMPONENTE: .;</t>
  </si>
  <si>
    <t>CARBONATO DE CALCIO + ASSOCIACOES - PRINCIPIO ATIVO: CARBONATO DE CALCIO + COLECALCIFEROL; CONCENTRACAO/DOSAGEM: 500 MG + 200 UI; FORMA FARMACEUTICA: COMPRIMIDO REVESTIDO; APRESENTACAO: .; COMPONENTE: .;</t>
  </si>
  <si>
    <t>CARBONATO DE CALCIO + ASSOCIACOES - PRINCIPIO ATIVO: CARBONATO DE CALCIO + COLECALCIFEROL; CONCENTRACAO/DOSAGEM: 500 MG + 400 UI; FORMA FARMACEUTICA: COMPRIMIDO REVESTIDO; APRESENTACAO: .; COMPONENTE: .;</t>
  </si>
  <si>
    <t>CARBONATO DE CALCIO + ASSOCIACOES - PRINCIPIO ATIVO: CARBONATO DE CALCIO + COLECALCIFEROL; CONCENTRACAO/DOSAGEM: 600 MG + 200 UI; FORMA FARMACEUTICA: COMPRIMIDO REVESTIDO; APRESENTACAO: .; COMPONENTE: .;</t>
  </si>
  <si>
    <t>CARBONATO DE CALCIO + ASSOCIACOES - PRINCIPIO ATIVO: CARBONATO DE CALCIO + VITAMINA D; CONCENTRACAO/DOSAGEM: 500 MG + 5 MCG (200 MG); FORMA FARMACEUTICA: TABLETE MASTIGAVEL; APRESENTACAO: .; COMPONENTE: .;</t>
  </si>
  <si>
    <t xml:space="preserve">CARBONATO DE CALCIO + ASSOCIACOES - PRINCIPIO ATIVO: CARBONATO DE CALCIO ELEMENTAR + COLECALCIFEROL; CONCENTRACAO/DOSAGEM: 600 MG + 200 UI; FORMA FARMACEUTICA: COMPRIMIDO REVESTIDO; APRESENTACAO: .; COMPONENTE: .;  </t>
  </si>
  <si>
    <t>CARBOXIMALTOSE FERRICA - PRINCIPIO ATIVO: CARBOXIMALTOSE FERRICA; CONCENTRACAO/DOSAGEM: 50 MG/ML; FORMA FARMACEUTICA: SOLUCAO INJETAVEL; APRESENTACAO: AMPOLA; COMPONENTE: .;</t>
  </si>
  <si>
    <t>BLANVER FARMOQUIMICA E FARMACÊUTICA S.A.</t>
  </si>
  <si>
    <t>CARFILZOMIBE - PRINCIPIO ATIVO: CARFILZOMIBE; CONCENTRACAO/DOSAGEM: 60 MG; FORMA FARMACEUTICA: PO PARA SOLUCAO PARA PERFUSAO; APRESENTACAO: FRASCO; COMPONENTE: .;</t>
  </si>
  <si>
    <t>CARISOPRODOL + ASSOCIACOES - PRINCIPIO ATIVO (1): CARISOPRODOL; PRINCIPIO ATIVO (2): DIPIRONA + CIANOCOBALAMINA + TIAMINA + PIRIDOXINA; CONCENTRACAO/DOSAGEM: 250 MG + 250 MG + 1.000 MCG + 50 MG + 100 MG; FORMA FARMACEUTICA: COMPRIMIDO REVESTIDO; APRESENTACAO: .; COMPONENTE: .;</t>
  </si>
  <si>
    <t>ACHÉ LABORATÓRIOS FARMACÊUTICOS S.A.</t>
  </si>
  <si>
    <t>CARMELOSE SODICA - PRINCIPIO ATIVO: CARBOXIMETILCELULOSE SODICA; CONCENTRACAO/DOSAGEM: 1%; FORMA FARMACEUTICA: SOLUCAO OFTALMICA; APRESENTACAO: FRASCO 10 ML; COMPONENTE: .;</t>
  </si>
  <si>
    <t>CARMELOSE SODICA - PRINCIPIO ATIVO: CARBOXIMETILCELULOSE SODICA; CONCENTRACAO/DOSAGEM: 5 MG/ML; FORMA FARMACEUTICA: SOLUCAO OFTALMICA; APRESENTACAO: FRASCO; COMPONENTE: .;</t>
  </si>
  <si>
    <t>CARMELOSE SODICA + ASSOCIACOES - PRINCIPIO ATIVO (1): CARMELOSE SODICA; PRINCIPIO ATIVO (2): GLICERINA; CONCENTRACAO/DOSAGEM: 5 MG/ML + 9 MG/ML; FORMA FARMACEUTICA: SOLUCAO OFTALMICA; APRESENTACAO: FLACONETE 0,4 ML; COMPONENTE: .;</t>
  </si>
  <si>
    <t xml:space="preserve">CARMELOSE SODICA + ASSOCIACOES - PRINCIPIO ATIVO (1): CARMELOSE SODICA; PRINCIPIO ATIVO (2): GLICERINA; CONCENTRACAO/DOSAGEM: 5 MG/ML + 9 MG/ML; FORMA FARMACEUTICA: SOLUCAO OFTALMICA; APRESENTACAO: FRASCO 10 ML; COMPONENTE: .;  </t>
  </si>
  <si>
    <t>CARVAO ATIVADO - PRINCIPIO ATIVO: CARVAO ATIVADO; CONCENTRACAO/DOSAGEM: 250 MG; FORMA FARMACEUTICA: COMPRIMIDO; APRESENTACAO: .; COMPONENTE: .;</t>
  </si>
  <si>
    <t>CEFEPIMA - PRINCIPIO ATIVO: CEFEPIMA; CONCENTRACAO/DOSAGEM: 2 G; FORMA FARMACEUTICA: PO LIOFILIZADO PARA SOLUCAO INJETAVEL; APRESENTACAO: FRASCO-AMPOLA; COMPONENTE: .;</t>
  </si>
  <si>
    <t>CELECOXIBE - PRINCIPIO ATIVO: CELECOXIBE; CONCENTRACAO/DOSAGEM: 100 MG; FORMA FARMACEUTICA: CAPSULA GELATINOSA DURA; APRESENTACAO: .; COMPONENTE: .;</t>
  </si>
  <si>
    <t>CELECOXIBE - PRINCIPIO ATIVO: CELECOXIBE; CONCENTRACAO/DOSAGEM: 200 MG; FORMA FARMACEUTICA: CAPSULA GELATINOSA DURA; APRESENTACAO: .; COMPONENTE: .;</t>
  </si>
  <si>
    <t>CEMIPLIMABE - PRINCIPIO ATIVO: CEMIPLIMABE; CONCENTRACAO/DOSAGEM: 350 ML/7 ML; FORMA FARMACEUTICA: SOLUCAO PARA DILUICAO PARA INFUSAO; APRESENTACAO: FRASCO-AMPOLA; COMPONENTE: .;</t>
  </si>
  <si>
    <t>CERTOLIZUMABE PEGOL - PRINCIPIO ATIVO: CERTOLIZUMABE PEGOL; CONCENTRACAO/DOSAGEM: 200 MG/ML; FORMA FARMACEUTICA: SOLUCAO INJETAVEL; APRESENTACAO: SERINGA-PREENCHIDA 1 ML; COMPONENTE: LENCOS UMEDECIDOS EM ALCOOL;</t>
  </si>
  <si>
    <t>CETOPROFENO - PRINCIPIO ATIVO: CETOPROFENO, LISINATO; CONCENTRACAO/DOSAGEM: 160 MG; FORMA FARMACEUTICA: CAPSULA DE LIBERACAO PROLONGADA; APRESENTACAO: .; COMPONENTE: .;</t>
  </si>
  <si>
    <t>CETOPROFENO - PRINCIPIO ATIVO: CETOPROFENO; CONCENTRACAO/DOSAGEM: 100 MG; FORMA FARMACEUTICA: COMPRIMIDO REVESTIDO; APRESENTACAO: .; COMPONENTE: .;</t>
  </si>
  <si>
    <t>CETOTIFENO - PRINCIPIO ATIVO: CETOTIFENO, FUMARATO; CONCENTRACAO/DOSAGEM: 0,25 MG/ML; FORMA FARMACEUTICA: SOLUCAO OFTALMICA; APRESENTACAO: FRASCO 5 ML; COMPONENTE: .;</t>
  </si>
  <si>
    <t>UNIÃO QUÍMICA FARMACÊUTICA NACIONAL S/A</t>
  </si>
  <si>
    <t>CETOTIFENO - PRINCIPIO ATIVO: CETOTIFENO; CONCENTRACAO/DOSAGEM: 0,2 MG/ML; FORMA FARMACEUTICA: XAROPE; APRESENTACAO: FRASCO 120 ML; COMPONENTE: COPO-MEDIDA;</t>
  </si>
  <si>
    <t>CIANOCOBALAMINA - PRINCIPIO ATIVO: CIANOCOBALAMINA; CONCENTRACAO/DOSAGEM: 1000 MCG; FORMA FARMACEUTICA: SOLUCAO INJETAVEL; APRESENTACAO: AMPOLA 2 ML; COMPONENTE: .;</t>
  </si>
  <si>
    <t>CIANOCOBALAMINA + ASSOCIACOES - PRINCIPIO ATIVO (1): CIANOCOBALAMINA; PRINCIPIO ATIVO (2): PIRIDOXINA + TIAMINA + DICLOFENACO SODICO; CONCENTRACAO/DOSAGEM: 1.000 MCG + 50 MG + 50 MG + 50 MG; FORMA FARMACEUTICA: COMPRIMIDO REVESTIDO; APRESENTACAO: .; COMPONENTE: .;</t>
  </si>
  <si>
    <t>PROCTER &amp; GAMBLE DO BRASIL LTDA</t>
  </si>
  <si>
    <t>CIANOCOBALAMINA + ASSOCIACOES - PRINCIPIO ATIVO (1): CIANOCOBOLAMINA; PRINCIPIO ATIVO (2): PIRIDOXINA, CLORIDRATO + TIAMINA MONONITRATO;
CONCENTRACAO/DOSAGEM: 5.000 MCG + 100 MG + 100 MG; FORMA FARMACEUTICA: COMPRIMIDO REVESTIDO; APRESENTACAO: .; COMPONENTE: .;</t>
  </si>
  <si>
    <t>CICLESONIDA - PRINCIPIO ATIVO: CICLESONIDA; CONCENTRACAO/DOSAGEM: 50 MCG/DOSE; FORMA FARMACEUTICA: SUSPENSAO NASAL; APRESENTACAO: FRASCO SPRAY 120 DOSES; COMPONENTE: .;</t>
  </si>
  <si>
    <t xml:space="preserve">CICLOBENZAPRINA - PRINCIPIO ATIVO: CICLOBENZAPRINA, CLORIDRATO; CONCENTRACAO/DOSAGEM: 10 MG; FORMA FARMACEUTICA: COMPRIMIDO REVESTIDO; APRESENTACAO: .; COMPONENTE: .;  </t>
  </si>
  <si>
    <t>CICLOBENZAPRINA - PRINCIPIO ATIVO: CICLOBENZAPRINA, CLORIDRATO; CONCENTRACAO/DOSAGEM: 15 MG; FORMA FARMACEUTICA: CAPSULA DURA DE LIBERACAO PROLONGADA; APRESENTACAO: .; COMPONENTE: .;</t>
  </si>
  <si>
    <t>CICLOBENZAPRINA - PRINCIPIO ATIVO: CICLOBENZAPRINA, CLORIDRATO; CONCENTRACAO/DOSAGEM: 5 MG; FORMA FARMACEUTICA: COMPRIMIDO REVESTIDO; APRESENTACAO: .; COMPONENTE: .;</t>
  </si>
  <si>
    <t>CICLOPIROX OLAMINA - PRINCIPIO ATIVO: CICLOPIROX OLAMINA; CONCENTRACAO/DOSAGEM: 10 MG/ML; FORMA FARMACEUTICA: SOLUCAO TOPICA; APRESENTACAO: FRASCO 15 ML; COMPONENTE: .;</t>
  </si>
  <si>
    <t>CICLOSPORINA - PRINCIPIO ATIVO: CICLOSPORINA; CONCENTRACAO/DOSAGEM: 0,5 MG/G; FORMA FARMACEUTICA: EMULSAO OFTALMICA; APRESENTACAO: FLACONETE 0,4 ML; COMPONENTE: .;</t>
  </si>
  <si>
    <t>CICLOSSILICATO DE ZIRCÔNIO SÓDICO HIDRATADO; CONCENTRACAO/DOSAGEM: 5 G; FORMA FARMACEUTICA: PÓ PARA SUSPENSÃO ORAL; APRESENTACAO: SACHE </t>
  </si>
  <si>
    <t>ASTRAZENECA</t>
  </si>
  <si>
    <t>CIMETIDINA - PRINCIPIO ATIVO: CIMETIDINA, CLORIDRATO; CONCENTRACAO/DOSAGEM: 200 MG; FORMA FARMACEUTICA: COMPRIMIDO REVESTIDO; APRESENTACAO: .; COMPONENTE</t>
  </si>
  <si>
    <t>CINACALCETE - PRINCIPIO ATIVO: CINACALCETE, CLORIDRATO; CONCENTRACAO/DOSAGEM: 30 MG; FORMA FARMACEUTICA: COMPRIMIDO REVESTIDO; APRESENTACAO: .; COMPONENTE: .;</t>
  </si>
  <si>
    <t>CINACALCETE - PRINCIPIO ATIVO: CINACALCETE, CLORIDRATO; CONCENTRACAO/DOSAGEM: 60 MG; FORMA FARMACEUTICA: COMPRIMIDO REVESTIDO; APRESENTACAO: .; COMPONENTE: .;</t>
  </si>
  <si>
    <t>CIPROEPTADINA + ASSOCIACOES - PRINCIPIO ATIVO (1): CIPROEPTADINA, CLORIDRATO; PRINCIPIO ATIVO (2): COBAMAMIDA; PRINCIPIO ATIVO (3): .; CONCENTRACAO/DOSAGEM: 4 MG + 1 MG; FORMA FARMACEUTICA: MICROCOMPRIMIDO; APRESENTACAO: .; COMPONENTE: .;</t>
  </si>
  <si>
    <t xml:space="preserve">CIPROFLOXACINO + ASSOCIACOES - PRINCIPIO ATIVO (1): CIPROFLOXACINO, CLORIDRATO; PRINCIPIO ATIVO (2): DEXAMETASONA; CONCENTRACAO/DOSAGEM: 3,5 MG/ML + 1 MG/ML; FORMA FARMACEUTICA: SUSPENSAO OFTALMICA; APRESENTACAO: FRASCO 5 ML; COMPONENTE: .;  </t>
  </si>
  <si>
    <t>CIPROTERONA - PRINCIPIO ATIVO: CIPROTERONA, ACETATO; CONCENTRACAO/DOSAGEM: 100 MG; FORMA FARMACEUTICA: COMPRIMIDO; APRESENTACAO: .; COMPONENTE: .;</t>
  </si>
  <si>
    <t>CITALOPRAM - PRINCIPIO ATIVO: CITALOPRAM, BROMIDRATO; CONCENTRACAO/DOSAGEM: 40 MG; FORMA FARMACEUTICA: COMPRIMIDO REVESTIDO; APRESENTACAO: .; COMPONENTE: .;</t>
  </si>
  <si>
    <t>CITIDINA + ASSOCIACOES - PRINCIPIO ATIVO (1): CITIDINA, FOSFATO DISSODICO (CMP); PRINCIPIO ATIVO (2): URIDINA, TRIFOSFATO TRISODICO (UTP); PRINCIPIO ATIVO (3): HIDROXOCOBALAMINA, ACETATO; CONCENTRACAO/DOSAGEM: 2,5 MG + 1,5 MG + 1,0 MG; FORMA FARMACEUTICA: CAPSULA GELATINOSA DURA; APRESENTACAO: .; CO</t>
  </si>
  <si>
    <t>LABORATÓRIO GROSS S.A.</t>
  </si>
  <si>
    <t xml:space="preserve">CITRATO DE CALCIO + ASSOCIACOES - PRINCIPIO ATIVO (1): CALCIO CITRATO MALATO; PRINCIPIO ATIVO (2): COLECALCIFEROL + MENADIONA + MAGNESIO; CONCENTRACAO/DOSAGEM: 250 MG + 5 MCG + 45 MCG + 50 MG; FORMA FARMACEUTICA: COMPRIMIDO REVESTIDO; APRESENTACAO: .; COMPONENTE: .;  </t>
  </si>
  <si>
    <t xml:space="preserve">CITRATO DE CALCIO + ASSOCIACOES - PRINCIPIO ATIVO (1): CALCIO CITRATO MALATO; PRINCIPIO ATIVO (2): COLECALCIFEROL + MENAQUINONA; CONCENTRACAO/DOSAGEM: 250 MG + 2,5 MCG + 22,5 MCG; FORMA FARMACEUTICA: COMPRIMIDO; APRESENTACAO: .; COMPONENTE: .;  </t>
  </si>
  <si>
    <t xml:space="preserve">CITRATO DE CALCIO + ASSOCIACOES - PRINCIPIO ATIVO (1): CALCIO CITRATO MALATO; PRINCIPIO ATIVO (2): COLECALCIFEROL; CONCENTRACAO/DOSAGEM: 250 MG + 2,5 MCG; FORMA FARMACEUTICA: COMPRIMIDO; APRESENTACAO: .; COMPONENTE: .;  </t>
  </si>
  <si>
    <t>CITRATO DE CALCIO + ASSOCIACOES - PRINCIPIO ATIVO (1): CALCIO CITRATO MALATO; PRINCIPIO ATIVO (2): COLECALCIFEROL; CONCENTRACAO/DOSAGEM: 250 MG + 5 MCG; FORMA FARMACEUTICA: COMPRIMIDO; APRESENTACAO: .; COMPONENTE: .;</t>
  </si>
  <si>
    <t>CITRATO DE CALCIO + ASSOCIACOES - PRINCIPIO ATIVO (1): CALCIO CITRATO MALATO; PRINCIPIO ATIVO (2): MAGNESIO + MENADIONA + COLECALCIFEROL; CONCENTRACAO/DOSAGEM: 250 MG + 32,5 MG + 32,5 MCG + 5 MCG; FORMA FARMACEUTICA: COMPRIMIDO REVESTIDO; APRESENTACAO: .; COMPONENTE: .;</t>
  </si>
  <si>
    <t xml:space="preserve">CITRATO DE CALCIO + ASSOCIACOES - PRINCIPIO ATIVO (1): CALCIO CITRATO MALATO; PRINCIPIO ATIVO (2): OXIDO DE MAGNESIO + COLECALCIFEROL; CONCENTRACAO/DOSAGEM: 125 MG + 62,5 MG + 2,5 MCG; FORMA FARMACEUTICA: COMPRIMIDO REVESTIDO; APRESENTACAO: .; COMPONENTE: .;  </t>
  </si>
  <si>
    <t xml:space="preserve">CITRATO DE CALCIO + ASSOCIACOES - PRINCIPIO ATIVO (1): CITRATO DE CALCIO; PRINCIPIO ATIVO (2): COLECALCIFEROL; CONCENTRACAO/DOSAGEM: 500 MG + 200 UI; FORMA FARMACEUTICA: PO PARA SUSPENSAO ORAL; APRESENTACAO: SACHE 4 G; COMPONENTE: .;  </t>
  </si>
  <si>
    <t>CITRATO DE POTASSIO - PRINCIPIO ATIVO: CITRATO DE POTASSIO; CONCENTRACAO/DOSAGEM: 10 MEQ (1080 MG); FORMA FARMACEUTICA: COMPRIMIDO DE LIBERACAO PROLONGADA; APRESENTACAO: .; COMPONENTE: .;</t>
  </si>
  <si>
    <t>CITRATO DE POTASSIO - PRINCIPIO ATIVO: CITRATO DE POTASSIO; CONCENTRACAO/DOSAGEM: 15 MEQ (1620 MG); FORMA FARMACEUTICA: COMPRIMIDO DE LIBERACAO PROLONGADA;  APRESENTACAO: .; COMPONENTE: .;</t>
  </si>
  <si>
    <t>CITRATO MALATO DE CÁLCIO 260 MG+ ÓXIDO DE MAGNÉSIO 70MG + HIALURONATO DE SÓDIO 150 MG+ MENAQUINONA-7 (VIT K2) 90MG+COLÁGENO TIPO II NÃO DESNATURADO 1,6MG+ COLECALCIFEROL (VIT D3)50MCG - COMPRIMIDO</t>
  </si>
  <si>
    <t>MARJAN FARMA</t>
  </si>
  <si>
    <t>CLADRIBINA - PRINCIPIO ATIVO: CLADRIBINA; CONCENTRACAO/DOSAGEM: 1 MG/ML; FORMA FARMACEUTICA: SOLUCAO INJETAVEL; APRESENTACAO: FRASCO-AMPOLA 8 ML; COMPONENTE: .;</t>
  </si>
  <si>
    <t>MAWDSLEYS PHARMACEUTICALS DO BRASIL LTDA</t>
  </si>
  <si>
    <t>CLADRIBINA - PRINCIPIO ATIVO: CLADRIBINA; CONCENTRACAO/DOSAGEM: 10 MG; FORMA FARMACEUTICA: COMPRIMIDO SIMPLES; APRESENTACAO: .; COMPONENTE: .;</t>
  </si>
  <si>
    <t>CLOMIFENO - PRINCIPIO ATIVO: CLOMIFENO, CITRATO; CONCENTRACAO/DOSAGEM: 50 MG; FORMA FARMACEUTICA: COMPRIMIDO; APRESENTACAO: .; COMPONENTE: .;</t>
  </si>
  <si>
    <t>CLONAZEPAM - PRINCIPIO ATIVO: CLONAZEPAM; CONCENTRACAO/DOSAGEM: 0,25 MG; FORMA FARMACEUTICA: COMPRIMIDO SUBLINGUAL; APRESENTACAO: .; COMPONENTE: .;</t>
  </si>
  <si>
    <t>CLONIXINATO DE LISINA - PRINCIPIO ATIVO: CLONIXINATO DE LISINA; CONCENTRACAO/DOSAGEM: 125 MG; FORMA FARMACEUTICA: COMPRIMIDO REVESTIDO; APRESENTACAO: .; COMPONENTE: .;</t>
  </si>
  <si>
    <t>CLONIXINATO DE LISINA + ASSOCIACOES - PRINCIPIO ATIVO (1): CLONIXINATO DE LISINA; PRINCIPIO ATIVO (2): CICLOBENZAPRINA, CLORIDRATO; CONCENTRACAO/DOSAGEM: 125 MG + 5 MG; FORMA FARMACEUTICA: COMPRIMIDO REVESTIDO; APRESENTACAO: .; COMPONENTE: .;</t>
  </si>
  <si>
    <t>CLOPIDOGREL + ASSOCIACOES - PRINCIPIO ATIVO (1): CLOPIDOGREL, BISSULFATO; PRINCIPIO ATIVO (2): ACIDO ACETILSALICILICO; CONCENTRACAO/DOSAGEM: 75 MG + 100 MG; FORMA FARMACEUTICA: COMPRIMIDO REVESTIDO; APRESENTACAO: .; COMPONENTE: .;</t>
  </si>
  <si>
    <t>CLORETO DE POTASSIO - PRINCIPIO ATIVO: CLORETO DE POTASSIO; CONCENTRACAO/DOSAGEM: 600 MG; FORMA FARMACEUTICA: DRAGEA; APRESENTACAO: .; COMPONENTE: .;</t>
  </si>
  <si>
    <t xml:space="preserve">CLORETO DE SODIO - PRINCIPIO ATIVO: CLORETO DE SODIO; CONCENTRACAO/DOSAGEM: 5%; FORMA FARMACEUTICA: SOLUCAO OFTALMICA; APRESENTACAO: FRASCO 10 ML; COMPONENTE: .;  </t>
  </si>
  <si>
    <t>CLORETO DE TROSPIO - PRINCIPIO ATIVO: CLORETO DE TROSPIO; CONCENTRACAO/DOSAGEM: 30 MG; FORMA FARMACEUTICA: COMPRIMIDO REVESTIDO; APRESENTACAO: .; COMPONENTE: .;</t>
  </si>
  <si>
    <t>CLORIDRATO DE FENAZOPIRIDINA - PRINCIPIO ATIVO: FENAZOPIRIDINA, CLORIDRATO; CONCENTRACAO/DOSAGEM: 100 MG; FORMA FARMACEUTICA: DRAGEA; APRESENTACAO: .; COMPONENTE: .;</t>
  </si>
  <si>
    <t>CLORTALIDONA - PRINCIPIO ATIVO: CLORTALIDONA; CONCENTRACAO/DOSAGEM: 12,5 MG; FORMA FARMACEUTICA: COMPRIMIDO; APRESENTACAO: .; COMPONENTE: .;</t>
  </si>
  <si>
    <t>CLORTALIDONA - PRINCIPIO ATIVO: CLORTALIDONA; CONCENTRACAO/DOSAGEM: 25 MG; FORMA FARMACEUTICA: COMPRIMIDO; APRESENTACAO: .; COMPONENTE: .;</t>
  </si>
  <si>
    <t>CLORTALIDONA - PRINCIPIO ATIVO: CLORTALIDONA; CONCENTRACAO/DOSAGEM: 50 MG; FORMA FARMACEUTICA: COMPRIMIDO; APRESENTACAO: .; COMPONENTE: .;</t>
  </si>
  <si>
    <t>COBIMETINIBE - PRINCIPIO ATIVO: COBIMETINIBE, HEMIFUMARATO; CONCENTRACAO/DOSAGEM: 20 MG; FORMA FARMACEUTICA: COMPRIMIDO REVESTIDO; APRESENTACAO: .; COMPONENTE: .;</t>
  </si>
  <si>
    <t>COLECALCIFEROL - PRINCIPIO ATIVO: COLECALCIFEROL (VITAMINA D); CONCENTRACAO/DOSAGEM: 15.000 UI; FORMA FARMACEUTICA: CAPSULA GELATINOSA MOLE; APRESENTACAO: .; COMPONENTE: .;</t>
  </si>
  <si>
    <t>COLECALCIFEROL - PRINCIPIO ATIVO: COLECALCIFEROL; CONCENTRACAO/DOSAGEM: 1.000 UI; FORMA FARMACEUTICA: CAPSULA GELATINOSA MOLE; APRESENTACAO: .; COMPONENTE: .;</t>
  </si>
  <si>
    <t xml:space="preserve">COLECALCIFEROL - PRINCIPIO ATIVO: COLECALCIFEROL; CONCENTRACAO/DOSAGEM: 1.000 UI; FORMA FARMACEUTICA: COMPRIMIDO REVESTIDO; APRESENTACAO: .; COMPONENTE: .;  </t>
  </si>
  <si>
    <t>COLECALCIFEROL - PRINCIPIO ATIVO: COLECALCIFEROL; CONCENTRACAO/DOSAGEM: 10.000 UI; FORMA FARMACEUTICA: COMPRIMIDO REVESTIDO; APRESENTACAO: .; COMPONENTE: .;</t>
  </si>
  <si>
    <t>COLECALCIFEROL - PRINCIPIO ATIVO: COLECALCIFEROL; CONCENTRACAO/DOSAGEM: 14.000 UI/ML (500 UI/GOTA); FORMA FARMACEUTICA: SOLUCAO ORAL; APRESENTACAO: FRASCO 10 ML; COMPONENTE: .;</t>
  </si>
  <si>
    <t>COLECALCIFEROL - PRINCIPIO ATIVO: COLECALCIFEROL; CONCENTRACAO/DOSAGEM: 14.000 UI; FORMA FARMACEUTICA: COMPRIMIDO REVESTIDO; APRESENTACAO: .; COMPONENTE: .;</t>
  </si>
  <si>
    <t>COLECALCIFEROL - PRINCIPIO ATIVO: COLECALCIFEROL; CONCENTRACAO/DOSAGEM: 150.000 UI/ML; FORMA FARMACEUTICA: SOLUCAO ORAL; APRESENTACAO: FRASCO; COMPONENTE: .;</t>
  </si>
  <si>
    <t>COLECALCIFEROL - PRINCIPIO ATIVO: COLECALCIFEROL; CONCENTRACAO/DOSAGEM: 2.000 UI; FORMA FARMACEUTICA: COMPRIMIDO REVESTIDO; APRESENTACAO: .; COMPONENTE: .;</t>
  </si>
  <si>
    <t>COLECALCIFEROL - PRINCIPIO ATIVO: COLECALCIFEROL; CONCENTRACAO/DOSAGEM: 22.400UI (560 MCG); FORMA FARMACEUTICA: COMPRIMIDO REVESTIDO; APRESENTACAO: -; COMPONENTE: -;</t>
  </si>
  <si>
    <t>COLECALCIFEROL - PRINCIPIO ATIVO: COLECALCIFEROL; CONCENTRACAO/DOSAGEM: 3.300 UI/ML (132 UI/GOTA); FORMA FARMACEUTICA: SOLUCAO ORAL; APRESENTACAO: FRASCO 10 ML; COMPONENTE: .;</t>
  </si>
  <si>
    <t>COLECALCIFEROL - PRINCIPIO ATIVO: COLECALCIFEROL; CONCENTRACAO/DOSAGEM: 5.000 UI; FORMA FARMACEUTICA: COMPRIMIDO REVESTIDO; APRESENTACAO: .; COMPONENTE: .;</t>
  </si>
  <si>
    <t>COLECALCIFEROL - PRINCIPIO ATIVO: COLECALCIFEROL; CONCENTRACAO/DOSAGEM: 50.000 UI; FORMA FARMACEUTICA: COMPRIMIDO REVESTIDO; APRESENTACAO: .; COMPONENTE: .;</t>
  </si>
  <si>
    <t>COLECALCIFEROL - PRINCIPIO ATIVO: COLECALCIFEROL; CONCENTRACAO/DOSAGEM: 5600 UI/ML; FORMA FARMACEUTICA: SOLUCAO ORAL; APRESENTACAO: FRASCO 10 ML; COMPONENTE: .;</t>
  </si>
  <si>
    <t>COLECALCIFEROL - PRINCIPIO ATIVO: COLECALCIFEROL; CONCENTRACAO/DOSAGEM: 7.000 UI; FORMA FARMACEUTICA: COMPRIMIDO REVESTIDO; APRESENTACAO: .; COMPONENTE: .;</t>
  </si>
  <si>
    <t>COMPLEXO B (RIBOFLAVIN B2) 1.7 MG + NIACIN (NIACINAMIDA) 20 MG + VITAMINA B6 (HIDROCORIDO PIROXIDINA) 2 MG + ACIDO PANTOTENICO (DEXAPANTENOL) 30 MG SOLUCAO ORAL SUBLINGUAL FRASCO 59 ML- NATURE'S BOUNTY</t>
  </si>
  <si>
    <t>CRIZOTINIBE - PRINCIPIO ATIVO: CRIZOTINIBE; CONCENTRACAO/DOSAGEM: 200 MG; FORMA FARMACEUTICA: CAPSULA; APRESENTACAO: .; COMPONENTE: .;</t>
  </si>
  <si>
    <t>CRIZOTINIBE - PRINCIPIO ATIVO: CRIZOTINIBE; CONCENTRACAO/DOSAGEM: 250 MG; FORMA FARMACEUTICA: CAPSULA; APRESENTACAO: .; COMPONENTE: .;</t>
  </si>
  <si>
    <t>CUMARINA + ASSOCIACOES - PRINCIPIO ATIVO (1): CUMARINA; PRINCIPIO ATIVO (2): HEPARINA SODICA; CONCENTRACAO/DOSAGEM: 5 MG/ML + 50 UI/ML; FORMA FARMACEUTICA: CREME DERMATOLOGICO; APRESENTACAO: FRASCO 240 ML; COMPONENTE: .;</t>
  </si>
  <si>
    <t xml:space="preserve">CUMARINA + ASSOCIACOES - PRINCIPIO ATIVO (1): CUMARINA; PRINCIPIO ATIVO (2): TROXERRUTINA; CONCENTRACAO/DOSAGEM: 15 MG + 90 MG; FORMA FARMACEUTICA: COMPRIMIDO REVESTIDO LIBERACAO PROLONGADA; APRESENTACAO: .; COMPONENTE: .;  </t>
  </si>
  <si>
    <t>DABIGATRANA - PRINCIPIO ATIVO: DABIGATRANA, ETEXILATO; CONCENTRACAO/DOSAGEM: 150 MG; FORMA FARMACEUTICA: CAPSULA GELATINOSA DURA; APRESENTACAO: .; COMPONENTE: .;</t>
  </si>
  <si>
    <t>BOEHRINGER INGELHEIM DO BRASIL QUÍMICA E FARMACÊUTICA LTDA</t>
  </si>
  <si>
    <t>DABIGATRANA - PRINCIPIO ATIVO: DABIGATRANA, ETEXILATO; CONCENTRACAO/DOSAGEM: 75 MG; FORMA FARMACEUTICA: CAPSULA GELATINOSA DURA; APRESENTACAO: .; COMPONENTE: .;</t>
  </si>
  <si>
    <t>DABIGATRANA - PRINCIPIO ATIVO: DABIGATRANA; CONCENTRACAO/DOSAGEM: 110 MG; FORMA FARMACEUTICA: CAPSULA GELATINOSA DURA; APRESENTACAO: .; COMPONENTE: .;</t>
  </si>
  <si>
    <t>DACLATASVIR - PRINCIPIO ATIVO: DACLATASVIR; CONCENTRACAO/DOSAGEM: 60 MG; FORMA FARMACEUTICA: COMPRIMIDO REVESTIDO; APRESENTACAO: .; COMPONENTE: .;</t>
  </si>
  <si>
    <t>DANAZOL - PRINCIPIO ATIVO: DANAZOL; CONCENTRACAO/DOSAGEM: 200 MG; FORMA FARMACEUTICA: CAPSULA GELATINOSA DURA; APRESENTACAO: .; COMPONENTE: .;</t>
  </si>
  <si>
    <t>DAPAGLIFLOZINA; CONCENTRAÇÃO/DOSAGEM: 5 MG; FORMA FARMACÊUTICA: COMPRIMIDO REVESTIDO</t>
  </si>
  <si>
    <t>DAPTOMICINA - PRINCIPIO ATIVO: DAPTOMICINA; CONCENTRACAO/DOSAGEM: 350 MG; FORMA FARMACEUTICA: PO LIOFILIZADO PARA SOLUCAO INJETAVEL; APRESENTACAO: FRASCO-AMPOLA; COMPONENTE: .;</t>
  </si>
  <si>
    <t>ACCORD FARMACÊUTICA LTDA</t>
  </si>
  <si>
    <t>DARATUMUMABE - PRINCIPIO ATIVO: DARATUMUMABE; CONCENTRACAO/DOSAGEM: 100 MG (20 MG/ML); FORMA FARMACEUTICA: SOLUCAO INJETAVEL; APRESENTACAO: FRASCO-AMPOLA 5 ML; COMPONENTE: .;</t>
  </si>
  <si>
    <t>DARATUMUMABE - PRINCIPIO ATIVO: DARATUMUMABE; CONCENTRACAO/DOSAGEM: 1800 MG/15 ML; FORMA FARMACEUTICA: SOLUCAO INJETAVEL; APRESENTACAO: FRASCO-AMPOLA 15 ML; COMPONENTE: .;</t>
  </si>
  <si>
    <t>DARIFENACINA - PRINCIPIO ATIVO: DARIFENACINA, BROMIDRATO; CONCENTRACAO/DOSAGEM: 15 MG; FORMA FARMACEUTICA: COMPRIMIDO REVESTIDO DE LIBERACAO PROLONGADA; APRESENTACAO: .; COMPONENTE: .;</t>
  </si>
  <si>
    <t>DARIFENACINA - PRINCIPIO ATIVO: DARIFENACINA, BROMIDRATO; CONCENTRACAO/DOSAGEM: 7,5 MG; FORMA FARMACEUTICA: COMPRIMIDO REVESTIDO DE LIBERACAO PROLONGADA; APRESENTACAO: .; COMPONENTE: .;</t>
  </si>
  <si>
    <t>DAROLUTAMIDA - PRINCIPIO ATIVO: DAROLUTAMIDA; CONCENTRACAO/DOSAGEM: 300 MG; FORMA FARMACEUTICA: COMPRIMIDO REVESTIDO; APRESENTACAO: .; COMPONENTE: .;</t>
  </si>
  <si>
    <t>BAYER S.A.</t>
  </si>
  <si>
    <t>DEFERASIROX - PRINCIPIO ATIVO: DEFERASIROX; CONCENTRACAO/DOSAGEM: 250 MG; FORMA FARMACEUTICA: COMPRIMIDO DISPERSIVEL; APRESENTACAO: .; COMPONENTE: .;</t>
  </si>
  <si>
    <t>DEFERASIROX - PRINCIPIO ATIVO: DEFERASIROX; CONCENTRACAO/DOSAGEM: 500 MG; FORMA FARMACEUTICA: COMPRIMIDO DISPERSIVEL; APRESENTACAO: .; COMPONENTE: .;</t>
  </si>
  <si>
    <t>DEFLAZACORTE - PRINCIPIO ATIVO: DEFLAZACORTE; CONCENTRACAO/DOSAGEM: 30 MG; FORMA FARMACEUTICA: COMPRIMIDO; APRESENTACAO: .; COMPONENTE: .;</t>
  </si>
  <si>
    <t>DEFLAZACORTE - PRINCIPIO ATIVO: DEFLAZACORTE; CONCENTRACAO/DOSAGEM: 6 MG; FORMA FARMACEUTICA: COMPRIMIDO; APRESENTACAO: .; COMPONENTE: .;</t>
  </si>
  <si>
    <t>DEGARELIX - PRINCIPIO ATIVO: DEGARELIX, ACETATO; CONCENTRACAO/DOSAGEM: 80 MG; FORMA FARMACEUTICA: PO LIOFILIZADO; APRESENTACAO: FRASCO-AMPOLA; COMPONENTE: SERINGA 4,2 ML DILUENTE + ADAPTADOR + AGULHA;</t>
  </si>
  <si>
    <t>DESMOPRESSINA - PRINCIPIO ATIVO: DESMOPRESSINA, ACETATO; CONCENTRACAO/DOSAGEM: 0,1 MG; FORMA FARMACEUTICA: COMPRIMIDO; APRESENTACAO: .; COMPONENTE: .;</t>
  </si>
  <si>
    <t>DESMOPRESSINA - PRINCIPIO ATIVO: DESMOPRESSINA, ACETATO; CONCENTRACAO/DOSAGEM: 0,2 MG; FORMA FARMACEUTICA: COMPRIMIDO; APRESENTACAO: .; COMPONENTE: .;</t>
  </si>
  <si>
    <t>DESONIDA - PRINCIPIO ATIVO: DESONIDA; CONCENTRACAO/DOSAGEM: 0,5 MG/G; FORMA FARMACEUTICA: CREME DERMATOLOGICO; APRESENTACAO: BISNAGA; COMPONENTE: .;</t>
  </si>
  <si>
    <t>DESVENLAFAXINA - PRINCIPIO ATIVO: DESVENLAFAXINA, SUCCINATO MONOIDRATADO; CONCENTRACAO/DOSAGEM: 100 MG; FORMA FARMACEUTICA: COMPRIMIDO REVESTIDO DE LIBERACAO CONTROLADA; APRESENTACAO: .; COMPONENTE: .;</t>
  </si>
  <si>
    <t>DESVENLAFAXINA - PRINCIPIO ATIVO: DESVENLAFAXINA, SUCCINATO MONOIDRATADO; CONCENTRACAO/DOSAGEM: 50 MG; FORMA FARMACEUTICA: COMPRIMIDO REVESTIDO DE LIBERACAO CONTROLADA; APRESENTACAO: .; COMPONENTE: .;</t>
  </si>
  <si>
    <t>DEUTETRABENAZINA - PRINCIPIO ATIVO: DEUTETRABENAZINA; CONCENTRACAO/DOSAGEM: 12 MG; FORMA FARMACEUTICA: COMPRIMIDO REVESTIDO LIBERACAO PROLONGADA; APRESENTACAO: .; COMPONENTE: .;</t>
  </si>
  <si>
    <t>DEUTETRABENAZINA - PRINCIPIO ATIVO: DEUTETRABENAZINA; CONCENTRACAO/DOSAGEM: 6 MG; FORMA FARMACEUTICA: COMPRIMIDO REVESTIDO LIBERACAO PROLONGADA; APRESENTACAO: .; COMPONENTE: .;</t>
  </si>
  <si>
    <t>DEUTETRABENAZINA - PRINCIPIO ATIVO: DEUTETRABENAZINA; CONCENTRACAO/DOSAGEM: 9 MG; FORMA FARMACEUTICA: COMPRIMIDO REVESTIDO LIBERACAO PROLONGADA; APRESENTACAO: .; COMPONENTE: .;</t>
  </si>
  <si>
    <t>DEXCLORFENIRAMINA - PRINCIPIO ATIVO: DEXCLORFENIRAMINA, MALEATO; CONCENTRACAO/DOSAGEM: 6 MG; FORMA FARMACEUTICA: DRAGEA REPETABS; APRESENTACAO: .; COMPONENTE: .;</t>
  </si>
  <si>
    <t>DEXLANSOPRAZOL - PRINCIPIO ATIVO: DEXLANSOPRAZOL; CONCENTRACAO/DOSAGEM: 30 MG; FORMA FARMACEUTICA: CAPSULA DE
LIBERACAO RETARDADA; APRESENTACAO: .; COMPONENTE: .;</t>
  </si>
  <si>
    <t>DEXLANSOPRAZOL - PRINCIPIO ATIVO: DEXLANSOPRAZOL; CONCENTRACAO/DOSAGEM: 60 MG; FORMA FARMACEUTICA: CAPSULA DE LIBERACAO RETARDADA; APRESENTACAO: .; COMPONENTE: .;</t>
  </si>
  <si>
    <t>DEXPANTENOL - PRINCIPIO ATIVO: DEXPANTENOL; CONCENTRACAO/DOSAGEM: 50 MG/G; FORMA FARMACEUTICA: GEL OFTALMICO; APRESENTACAO: BISNAGA 10 G; COMPONENTE: .;</t>
  </si>
  <si>
    <t xml:space="preserve">DEXPANTENOL - PRINCIPIO ATIVO: DEXPANTENOL; CONCENTRACAO/DOSAGEM: 50 MG/G; FORMA FARMACEUTICA: POMADA DERMATOLOGICA; APRESENTACAO: BISNAGA 60 G; COMPONENTE: .;  </t>
  </si>
  <si>
    <t>DEXRAZOXANO - PRINCIPIO ATIVO: DEXRAZOXANO, CLORIDRATO; CONCENTRACAO/DOSAGEM: 500 MG; FORMA FARMACEUTICA: PO LIOFILIZADO INJETAVEL; APRESENTACAO: FRASCO-AMPOLA; COMPONENTE: .;</t>
  </si>
  <si>
    <t>DIACEREINA - PRINCIPIO ATIVO: DIACEREINA; CONCENTRACAO/DOSAGEM: 50 MG; FORMA FARMACEUTICA: CAPSULA GELATINOSA; APRESENTACAO: .; COMPONENTE: .;</t>
  </si>
  <si>
    <t>TRB PHARMA INDÚSTRIA QUÍMICA E FARMACÊUTICA LTDA</t>
  </si>
  <si>
    <t>DICLOFENACO - PRINCIPIO ATIVO: DICLOFENACO DIETILAMONIO; CONCENTRACAO/DOSAGEM: 11,6 MG/G; FORMA FARMACEUTICA: GEL; APRESENTACAO: BISNAGA; COMPONENTE: .;</t>
  </si>
  <si>
    <t>DICLOFENACO - PRINCIPIO ATIVO: DICLOFENACO SODICO; CONCENTRACAO/DOSAGEM: 100 MG; FORMA FARMACEUTICA: COMPRIMIDO REVESTIDO DE LIBERACAO PROLONGADA; APRESENTACAO: .; COMPONENTE: .;</t>
  </si>
  <si>
    <t>DIDROGESTERONA - PRINCIPIO ATIVO: DIDROGESTERONA; CONCENTRACAO/DOSAGEM: 10 MG; FORMA FARMACEUTICA: COMPRIMIDO REVESTIDO; APRESENTACAO: .; COMPONENTE: .;</t>
  </si>
  <si>
    <t>DIENOGESTE - PRINCIPIO ATIVO: DIENOGESTE; CONCENTRACAO/DOSAGEM: 2 MG; FORMA FARMACEUTICA: COMPRIMIDO; APRESENTACAO: .; COMPONENTE: .;</t>
  </si>
  <si>
    <t>DIIDROERGOCRISTINA - PRINCIPIO ATIVO: DI-HIDROERGOCRISTINA, MESILATO; CONCENTRACAO/DOSAGEM: 6 MG; FORMA FARMACEUTICA: CAPSULA GELATINOSA DURA DE LIBERACAO PROLONGADA; APRESENTACAO: .; COMPONENTE: .;</t>
  </si>
  <si>
    <t>DIIDROERGOCRISTINA + ASSOCIACOES - PRINCIPIO ATIVO (1): DIIDROERGOCRISTINA, MESILATO; PRINCIPIO ATIVO (2): FLUNARIZINA, DICLORIDRATO; CONCENTRACAO/DOSAGEM: 3 MG + 10 MG; FORMA FARMACEUTICA: COMPRIMIDO; APRESENTACAO: .; COMPONENTE: .;</t>
  </si>
  <si>
    <t>DIOSMINA - PRINCIPIO ATIVO: DIOSMINA; CONCENTRACAO/DOSAGEM: 600 MG; FORMA FARMACEUTICA: COMPRIMIDO REVESTIDO; APRESENTACAO: .; COMPONENTE: .;</t>
  </si>
  <si>
    <t>DIOSMINA + ASSOCIACOES - PRINCIPIO ATIVO (1): DIOSMINA; PRINCIPIO ATIVO (2): FLAVONOIDES EXPRESSOS EM HESPERIDINA; CONCENTRACAO/DOSAGEM: 900 MG + 100 MG; FORMA FARMACEUTICA: COMPRIMIDO REVESTIDO; APRESENTACAO: .; COMPONENTE: .;</t>
  </si>
  <si>
    <t>DIOSMINA + ASSOCIACOES - PRINCIPIO ATIVO (1): DIOSMINA; PRINCIPIO ATIVO (2): FLAVONOIDES EXPRESSOS EM HESPERIDINA; CONCENTRACAO/DOSAGEM: 900 MG + 100 MG; FORMA FARMACEUTICA: GRANULADO; APRESENTACAO: SACHE 5 G; COMPONENTE: .;</t>
  </si>
  <si>
    <t>DIOSMINA + ASSOCIACOES - PRINCIPIO ATIVO (1): DIOSMINA; PRINCIPIO ATIVO (2): HESPERIDINA; CONCENTRACAO/DOSAGEM: 450 MG + 50 MG; FORMA FARMACEUTICA: COMPRIMIDO REVESTIDO; APRESENTACAO: .; COMPONENTE: .;</t>
  </si>
  <si>
    <t xml:space="preserve">DIPIRONA - PRINCIPIO ATIVO: DIPIRONA SODICA; CONCENTRACAO/DOSAGEM: 1 G; FORMA FARMACEUTICA: COMPRIMIDO; APRESENTACAO: .; COMPONENTE: .;  </t>
  </si>
  <si>
    <t>DIPIRONA - PRINCIPIO ATIVO: DIPIRONA SODICA; CONCENTRACAO/DOSAGEM: 50 MG/ML; FORMA FARMACEUTICA: SOLUCAO ORAL; APRESENTACAO: FRASCO 100 ML; COMPONENTE: .;</t>
  </si>
  <si>
    <t>DIPIRONA + ASSOCIACOES - PRINCIPIO ATIVO (1): DIPIRONA SODICA + BUTILBROMETO DE ESCOPOLAMINA; PRINCIPIO ATIVO (2): HIOSCIAMINA,BROMIDRATO + HOMATROPINA,METILBROMETO; CONCENTRACAO/DOSAGEM: 300 MG + 6,5 MCG + 104 MCG + 1 MG; FORMA FARMACEUTICA: COMPRIMIDO; APRESENTACAO: .; COMPONENTE: .;</t>
  </si>
  <si>
    <t xml:space="preserve">EMS SIGMA PHARMA </t>
  </si>
  <si>
    <t>DIPIRONA + ASSOCIACOES - PRINCIPIO ATIVO (1): DIPIRONA SODICA; PRINCIPIO ATIVO (2): CAFEINA + DI-HIDROERGOTAMINA, MESILATO; CONCENTRACAO/DOSAGEM: 350 MG + 100 MG + 1 MG; FORMA FARMACEUTICA: COMPRIMIDO; APRESENTACAO: .; COMPONENTE: .;</t>
  </si>
  <si>
    <t>DIPIRONA + ASSOCIACOES - PRINCIPIO ATIVO (1): DIPIRONA SODICA; PRINCIPIO ATIVO (2): CAFEINA + ORFENADRINA, CITRATO; CONCENTRACAO/DOSAGEM: 300 MG + 50 MG + 35 MG; FORMA FARMACEUTICA: COMPRIMIDO; APRESENTACAO: .; COMPONENTE: .;</t>
  </si>
  <si>
    <t>DIVALPROATO DE SODIO - PRINCIPIO ATIVO: DIVALPROATO DE SODIO; CONCENTRACAO/DOSAGEM: 125 MG; FORMA FARMACEUTICA: CAPSULA; APRESENTACAO: .; COMPONENTE: .;</t>
  </si>
  <si>
    <t>DIVALPROATO DE SODIO - PRINCIPIO ATIVO: DIVALPROATO DE SODIO; CONCENTRACAO/DOSAGEM: 250 MG; FORMA FARMACEUTICA: COMPRIMIDO REVESTIDO DE LIBERACAO PROLONGADA; APRESENTACAO: .; COMPONENTE: .;</t>
  </si>
  <si>
    <t>DIVALPROATO DE SODIO - PRINCIPIO ATIVO: DIVALPROATO DE SODIO; CONCENTRACAO/DOSAGEM: 250 MG; FORMA FARMACEUTICA: COMPRIMIDO REVESTIDO; APRESENTACAO: .; COMPONENTE: .;</t>
  </si>
  <si>
    <t>DIVALPROATO DE SODIO - PRINCIPIO ATIVO: DIVALPROATO DE SODIO; CONCENTRACAO/DOSAGEM: 500 MG; FORMA FARMACEUTICA: COMPRIMIDO REVESTIDO DE LIBERACAO PROLONGADA; APRESENTACAO: .; COMPONENTE: .;</t>
  </si>
  <si>
    <t>DIVALPROATO DE SODIO - PRINCIPIO ATIVO: DIVALPROATO DE SODIO; CONCENTRACAO/DOSAGEM: 500 MG; FORMA FARMACEUTICA: COMPRIMIDO REVESTIDO; APRESENTACAO: .; COMPONENTE: .;</t>
  </si>
  <si>
    <t>DOBESILATO DE CALCIO - PRINCIPIO ATIVO: DOBESILATO DE CALCIO; CONCENTRACAO/DOSAGEM: 500 MG; FORMA FARMACEUTICA: CAPSULA; APRESENTACAO: .; COMPONENTE: .;</t>
  </si>
  <si>
    <t>DOMPERIDONA - PRINCIPIO ATIVO: DOMPERIDONA; CONCENTRACAO/DOSAGEM: 1 MG/ML; FORMA FARMACEUTICA: SUSPENSAO ORAL; APRESENTACAO: FRASCO; COMPONENTE: DOSADOR;</t>
  </si>
  <si>
    <t>DOMPERIDONA - PRINCIPIO ATIVO: DOMPERIDONA; CONCENTRACAO/DOSAGEM: 5 MG/ML; FORMA FARMACEUTICA: SUSPENSAO ORAL; APRESENTACAO: FRASCO GOTEJADOR 20 ML; COMPONENTE: .;</t>
  </si>
  <si>
    <t>DONEPEZILA - PRINCIPIO ATIVO: DONEPEZILA, CLORIDRATO; CONCENTRACAO/DOSAGEM: 10 MG; FORMA FARMACEUTICA: COMPRIMIDO REVESTIDO; APRESENTACAO: .; COMPONENTE: .;</t>
  </si>
  <si>
    <t>DONEPEZILA + ASSOCIACOES - PRINCIPIO ATIVO: DONEPEZILA, CLORIDRATO + MEMANTINA, CLORIDRATO; CONCENTRACAO/DOSAGEM: 10 MG + 15 MG; FORMA FARMACEUTICA: COMPRIMIDO REVESTIDO; APRESENTACAO: .; COMPONENTE: .;</t>
  </si>
  <si>
    <t>DONEPEZILA + ASSOCIACOES - PRINCIPIO ATIVO: DONEPEZILA, CLORIDRATO + MEMANTINA, CLORIDRATO; CONCENTRACAO/DOSAGEM: 10 MG + 20 MG; FORMA FARMACEUTICA: COMPRIMIDO REVESTIDO; APRESENTACAO: .; COMPONENTE: .;</t>
  </si>
  <si>
    <t>DONEPEZILA, CLORIDRATO 10 MG + MEMANTINA, CLORIDRATO 5 MG COMPRIMIDO REVESTIDO </t>
  </si>
  <si>
    <t>DORZOLAMIDA - PRINCIPIO ATIVO: DORZOLAMIDA, CLORIDRATO; CONCENTRACAO/DOSAGEM: 20 MG/ML (2%); FORMA FARMACEUTICA: SOLUCAO OFTALMICA; APRESENTACAO: FRASCO 5 ML;</t>
  </si>
  <si>
    <t xml:space="preserve">DORZOLAMIDA + ASSOCIACOES - PRINCIPIO ATIVO: DORZOLAMIDA, CLORIDRATO + TIMOLOL, MALEATO; CONCENTRACAO/DOSAGEM: 20 MG/ML + 5 MG/ML (2,0% + 0,5%); FORMA FARMACEUTICA: SOLUCAO OFTALMICA; APRESENTACAO: FRASCO 5 ML;  </t>
  </si>
  <si>
    <t>DOXAZOSINA - PRINCIPIO ATIVO: DOXAZOSINA, MESILATO; CONCENTRACAO/DOSAGEM: 1 MG; FORMA FARMACEUTICA: COMPRIMIDO; APRESENTACAO: .; COMPONENTE: .;</t>
  </si>
  <si>
    <t>DOXAZOSINA - PRINCIPIO ATIVO: DOXAZOSINA, MESILATO; CONCENTRACAO/DOSAGEM: 4 MG; FORMA FARMACEUTICA: COMPRIMIDO; APRESENTACAO: .; COMPONENTE: .;</t>
  </si>
  <si>
    <t>DOXAZOSINA + FINASTERIDA - PRINCIPIO ATIVO: DOXAZOSINA, MESILATO + FINASTERIDA; CONCENTRACAO/DOSAGEM: 2 MG + 5 MG; FORMA FARMACEUTICA: CAPSULA GELATINOSA DURA; APRESENTACAO: .; COMPONENTE: .;</t>
  </si>
  <si>
    <t>DULAGLUTIDA - PRINCIPIO ATIVO: DULAGLUTIDA; CONCENTRACAO/DOSAGEM: 0,75 MG; FORMA FARMACEUTICA: SOLUCAO INJETAVEL; APRESENTACAO:SERINGA PREENCHIDA 0,5 ML; COMPONENTE: CANETA APLICADORA;</t>
  </si>
  <si>
    <t>ELI LILLY DO BRASIL LTDA</t>
  </si>
  <si>
    <t>DULAGLUTIDA - PRINCIPIO ATIVO: DULAGLUTIDA; CONCENTRACAO/DOSAGEM: 1,5 MG; FORMA FARMACEUTICA: SOLUCAO INJETAVEL; APRESENTACAO: SERINGA PREENCHIDA 0,5 ML; COMPONENTE: CANETA APLICADORA;</t>
  </si>
  <si>
    <t xml:space="preserve">DULOXETINA - PRINCIPIO ATIVO: DULOXETINA, CLORIDRATO; CONCENTRACAO/DOSAGEM: 30 MG; FORMA FARMACEUTICA: CAPSULA GELATINOSA DURA DE LIBERACAO RETARDADA; APRESENTACAO: .; COMPONENTE: .;  </t>
  </si>
  <si>
    <t>DULOXETINA - PRINCIPIO ATIVO: DULOXETINA, CLORIDRATO; CONCENTRACAO/DOSAGEM: 60 MG; FORMA FARMACEUTICA: CAPSULA GELATINOSA DURA DE LIBERACAO RETARDADA; APRESENTACAO: .; COMPONENTE: .;</t>
  </si>
  <si>
    <t>DUTASTERIDA - PRINCIPIO ATIVO: DUTASTERIDA; CONCENTRACAO/DOSAGEM: 0,5 MG; FORMA FARMACEUTICA: CAPSULA GELATINOSA MOLE; APRESENTACAO: .; COMPONENTE: .;</t>
  </si>
  <si>
    <t>DUTASTERIDA + ASSOCIACOES - PRINCIPIO ATIVO: DUTASTERIDA + TANSULOSINA, CLORIDRATO; CONCENTRACAO/DOSAGEM: 0,5 MG + 0,37 MG; FORMA FARMACEUTICA: CAPSULA DURA DE LIBERACAO PROLONGADA; APRESENTACAO: .; COMPONENTE: .;</t>
  </si>
  <si>
    <t>EDOXABANA - PRINCIPIO ATIVO: EDOXABANA; CONCENTRACAO/DOSAGEM: 30 MG; FORMA FARMACEUTICA: COMPRIMIDO REVESTIDO; APRESENTACAO: .; COMPONENTE: .;</t>
  </si>
  <si>
    <t xml:space="preserve">EDOXABANA - PRINCIPIO ATIVO: EDOXABANA; CONCENTRACAO/DOSAGEM: 60 MG; FORMA FARMACEUTICA: COMPRIMIDO REVESTIDO; APRESENTACAO: .; COMPONENTE: .;  </t>
  </si>
  <si>
    <t>EMICIZUMABE - PRINCIPIO ATIVO: EMICIZUMABE; CONCENTRACAO/DOSAGEM: 30 MG/ML; FORMA FARMACEUTICA: SOLUCAO INJETAVEL; APRESENTACAO: FRASCO-AMPOLA DOSE UNICA 30 MG (1 ML); COMPONENTE: .;</t>
  </si>
  <si>
    <t>EMPAGLIFLOZINA - PRINCIPIO ATIVO: EMPAGLIFLOZINA; CONCENTRACAO/DOSAGEM: 10 MG; FORMA FARMACEUTICA: COMPRIMIDO REVESTIDO; APRESENTACAO: .; COMPONENTE: .;</t>
  </si>
  <si>
    <t>EMPAGLIFLOZINA - PRINCIPIO ATIVO: EMPAGLIFLOZINA; CONCENTRACAO/DOSAGEM: 25 MG; FORMA FARMACEUTICA: COMPRIMIDO REVESTIDO; APRESENTACAO: .; COMPONENTE: .;</t>
  </si>
  <si>
    <t>EMPAGLIFLOZINA + LINAGLIPTINA - PRINCIPIO ATIVO: EMPAGLIFLOZINA + LINAGLIPTINA; CONCENTRACAO/DOSAGEM: 10 MG + 5 MG; FORMA FARMACEUTICA: COMPRIMIDO REVESTIDO; APRESENTACAO: .; COMPONENTE: .;</t>
  </si>
  <si>
    <t>EMPAGLIFLOZINA + LINAGLIPTINA - PRINCIPIO ATIVO: EMPAGLIFLOZINA + LINAGLIPTINA; CONCENTRACAO/DOSAGEM: 25 MG + 5 MG; FORMA FARMACEUTICA: COMPRIMIDO REVESTIDO; APRESENTACAO: .; COMPONENTE: .;</t>
  </si>
  <si>
    <t>ENCORAFENIBE - PRINCIPIO ATIVO: ENCORAFENIBE; CONCENTRACAO/DOSAGEM: 75 MG; FORMA FARMACEUTICA: CAPSULA; APRESENTACAO: .; COMPONENTE: .;</t>
  </si>
  <si>
    <t>ENOXAPARINA SODICA PRINCIPIO ATIVO: ENOXAPARINA SODICA; CONCENTRACAO/DOSAGEM: 100 MG/ML; FORMA FARMACEUTICA: SOLUCAO INJETAVEL; APRESENTACAO: SERINGA PREENCHIDA 1 ML; COMPONENTE: .;</t>
  </si>
  <si>
    <t>ENTACAPONA - PRINCIPIO ATIVO: ENTACAPONA; CONCENTRACAO/DOSAGEM: 200 MG; FORMA FARMACEUTICA: COMPRIMIDO REVESTIDO; APRESENTACAO: .; COMPONENTE: .;</t>
  </si>
  <si>
    <t>EPINASTINA - PRINCIPIO ATIVO: EPINASTINA, CLORIDRATO; CONCENTRACAO/DOSAGEM: 0,5 MG/ML; FORMA FARMACEUTICA: SOLUCAO OFTALMICA; APRESENTACAO: FRASCO; COMPONENTE: .;</t>
  </si>
  <si>
    <t>ALLERGAN</t>
  </si>
  <si>
    <t>EPLERENONA - PRINCIPIO ATIVO: EPLERENONA; CONCENTRACAO/DOSAGEM: 25 MG; FORMA FARMACEUTICA: COMPRIMIDO REVESTIDO</t>
  </si>
  <si>
    <t>UPJOHN BRASIL IMPORTADORA E DISTRIBUIDORA DE MEDICAMENTOS LTDA</t>
  </si>
  <si>
    <t>ERDAFITINIBE - PRINCIPIO ATIVO: ERDAFITINIBE; CONCENTRACAO/DOSAGEM: 3 MG; FORMA FARMACEUTICA: COMPRIMIDO REVESTIDO; APRESENTACAO: .; COMPONENTE: .;</t>
  </si>
  <si>
    <t>ERDAFITINIBE - PRINCIPIO ATIVO: ERDAFITINIBE; CONCENTRACAO/DOSAGEM: 5 MG; FORMA FARMACEUTICA: COMPRIMIDO REVESTIDO; APRESENTACAO: .; COMPONENTE: .;</t>
  </si>
  <si>
    <t>ERENUMABE - PRINCIPIO ATIVO: ERENUMABE; CONCENTRACAO/DOSAGEM: 140 MG/ML; FORMA FARMACEUTICA: SOLUCAO INJETAVEL; APRESENTACAO: SERINGA PREENCHIDA 1 ML; COMPONENTE: .;</t>
  </si>
  <si>
    <t>ERENUMABE - PRINCIPIO ATIVO: ERENUMABE; CONCENTRACAO/DOSAGEM: 70 MG/ML; FORMA FARMACEUTICA: SOLUCAO INJETAVEL; APRESENTACAO: SERINGA PREENCHIDA 1 ML; COMPONENTE: .;</t>
  </si>
  <si>
    <t>ERITROPOIETINA HUMANA - PRINCIPIO ATIVO: ERITROPOIETINA HUMANA; CONCENTRACAO/DOSAGEM: 4.000 UI; FORMA FARMACEUTICA: SOLUCAO INJETAVEL; APRESENTACAO: FRASCO-AMPOLA 1 ML; COMPONENTE: .;  </t>
  </si>
  <si>
    <t>ERITROPOIETINA HUMANA - PRINCIPIO ATIVO: ERITROPOIETINA HUMANA; CONCENTRACAO/DOSAGEM: 40.000 UI; FORMA FARMACEUTICA: SOLUCAO INJETAVEL; APRESENTACAO: SERINGA PREENCHIDA 1 ML; COMPONENTE: .;</t>
  </si>
  <si>
    <t>ERLOTINIBE - PRINCIPIO ATIVO: ERLOTINIBE; CONCENTRACAO/DOSAGEM: 100 MG; FORMA FARMACEUTICA: COMPRIMIDO REVESTIDO; APRESENTACAO: .; COMPONENTE: .;</t>
  </si>
  <si>
    <t>ERLOTINIBE - PRINCIPIO ATIVO: ERLOTINIBE; CONCENTRACAO/DOSAGEM: 150 MG; FORMA FARMACEUTICA: COMPRIMIDO REVESTIDO; APRESENTACAO: .; COMPONENTE: .;</t>
  </si>
  <si>
    <t>ESCITALOPRAM - PRINCIPIO ATIVO: OXALATO DE ESCITALOPRAM; CONCENTRACAO/DOSAGEM: 20 MG/ML; FORMA FARMACEUTICA: SOLUCAO ORAL; APRESENTACAO: FRASCO; COMPONENTE: .;</t>
  </si>
  <si>
    <t>ESOMEPRAZOL - PRINCIPIO ATIVO: ESOMEPRAZOL; CONCENTRACAO/DOSAGEM: 20 MG; FORMA FARMACEUTICA: COMPRIMIDO REVESTIDO; VIA DE ADMINISTRACAO: .; APRESENTACAO: .;</t>
  </si>
  <si>
    <t>ESOMEPRAZOL - PRINCIPIO ATIVO: ESOMEPRAZOL; CONCENTRACAO/DOSAGEM: 40 MG; FORMA FARMACEUTICA: COMPRIMIDO REVESTIDO; VIA DE ADMINISTRACAO: .; APRESENTACAO: .;</t>
  </si>
  <si>
    <t>ESPIRAMICINA - PRINCIPIO ATIVO: ESPIRAMICINA; CONCENTRACAO/DOSAGEM: 1,5 MUI; FORMA FARMACEUTICA: COMPRIMIDO REVESTIDO; APRESENTACAO: .; COMPONENTE: .;</t>
  </si>
  <si>
    <t>ESPIRONOLACTONA - PRINCIPIO ATIVO: ESPIRONOLACTONA; CONCENTRACAO/DOSAGEM: 50 MG; FORMA FARMACEUTICA: COMPRIMIDO; APRESENTACAO: .; COMPONENTE: .;</t>
  </si>
  <si>
    <t xml:space="preserve">ESTAZOLAM - PRINCIPIO ATIVO: ESTAZOLAM; CONCENTRACAO/DOSAGEM: 2 MG; FORMA FARMACEUTICA: COMPRIMIDO; APRESENTACAO: .; COMPONENTE: .;  </t>
  </si>
  <si>
    <t>ABBOTT LABORATÓRIOS DO BRASIL LTDA</t>
  </si>
  <si>
    <t>ESTRADIOL - PRINCIPIO ATIVO: ESTRADIOL HEMI-HIDRATADO; CONCENTRACAO/DOSAGEM: 0,1%; FORMA FARMACEUTICA: GEL; APRESENTACAO: FRASCO 50 G; COMPONENTE: .;</t>
  </si>
  <si>
    <t>FARMA VISION IMPORTAÇÃO E EXPORTAÇÃO DE MEDICAMENTOS LTDA</t>
  </si>
  <si>
    <t>ESTRADIOL - PRINCIPIO ATIVO: ESTRADIOL HEMI-HIDRATADO; CONCENTRACAO/DOSAGEM: 10 MCG; FORMA FARMACEUTICA: COMPRIMIDO VAGINAL; APRESENTACAO: .; COMPONENTE: APLICADORES INDIVIDUAIS;</t>
  </si>
  <si>
    <t>BESINS HEALTHCARE BRASIL COMERCIAL E DISTRIBUIDORA DE MEDICAMENTOS  LTDA</t>
  </si>
  <si>
    <t>ESTRADIOL - PRINCIPIO ATIVO: ESTRADIOL; CONCENTRACAO/DOSAGEM: 0,1%; FORMA FARMACEUTICA: GEL; APRESENTACAO: SACHE 0,5 G; COMPONENTE: .;</t>
  </si>
  <si>
    <t>ESTRADIOL - PRINCIPIO ATIVO: ESTRADIOL; CONCENTRACAO/DOSAGEM: 0,75 MG/1,25 G; FORMA FARMACEUTICA: GEL; APRESENTACAO: FRASCO 80 G; COMPONENTE: .;</t>
  </si>
  <si>
    <t>ESTRADIOL - PRINCIPIO ATIVO: ESTRADIOL; CONCENTRACAO/DOSAGEM: 100 MCG; FORMA FARMACEUTICA: ADESIVO TRANSDERMICO; APRESENTACAO: .; COMPONENTE: .;</t>
  </si>
  <si>
    <t>SANDOZ DO BRASIL INDÚSTRIA FARMACÊUTICA LTDA</t>
  </si>
  <si>
    <t>ESTRADIOL - PRINCIPIO ATIVO: ESTRADIOL; CONCENTRACAO/DOSAGEM: 50 MCG; FORMA FARMACEUTICA: ADESIVO TRANSDERMICO; APRESENTACAO: .; COMPONENTE: .;</t>
  </si>
  <si>
    <t>ESTRADIOL - PRINCIPIO ATIVO: VALERATO DE ESTRADIOL; CONCENTRACAO/DOSAGEM: 1 MG; FORMA FARMACEUTICA: COMPRIMIDO REVESTIDO; APRESENTACAO: .; COMPONENTE: .;  </t>
  </si>
  <si>
    <t>ESTRADIOL + ASSOCIACOES - PRINCIPIO ATIVO: ESTRADIOL + DROSPIRENONA; CONCENTRACAO/DOSAGEM: 1 MG + 2 MG; FORMA FARMACEUTICA: COMPRIMIDO REVESTIDO; APRESENTACAO: .; COMPONENTE: .;</t>
  </si>
  <si>
    <t>ESTROGENIOS CONJUGADOS - PRINCIPIO ATIVO: ESTROGENIOS CONJUGADOS; CONCENTRACAO/DOSAGEM: 0,625 MG; FORMA FARMACEUTICA: COMPRIMIDO REVESTIDO; APRESENTACAO: .; COMPONENTE: .;</t>
  </si>
  <si>
    <t xml:space="preserve">ESZOPICLONA - PRINCIPIO ATIVO: ESZOPICLONA; CONCENTRACAO/DOSAGEM: 2 MG; FORMA FARMACEUTICA: COMPRIMIDO REVESTIDO; APRESENTACAO: .; COMPONENTE: .;  </t>
  </si>
  <si>
    <t>ESZOPICLONA - PRINCIPIO ATIVO: ESZOPICLONA; CONCENTRACAO/DOSAGEM: 3 MG; FORMA FARMACEUTICA: COMPRIMIDO REVESTIDO; APRESENTACAO: .; COMPONENTE: .;</t>
  </si>
  <si>
    <t>ETANERCEPTE - PRINCIPIO ATIVO: ETANERCEPTE; CONCENTRACAO/DOSAGEM: 25 MG; FORMA FARMACEUTICA: SOLUCAO INJETAVEL; APRESENTACAO: SERINGA PREENCHIDA; COMPONENTE: .;</t>
  </si>
  <si>
    <t>ETANERCEPTE - PRINCIPIO ATIVO: ETANERCEPTE; CONCENTRACAO/DOSAGEM: 50 MG; FORMA FARMACEUTICA: SOLUCAO INJETAVEL; APRESENTACAO: SERINGA PREENCHIDA; COMPONENTE: .;</t>
  </si>
  <si>
    <t>ETINILESTRADIOL + ASSOCIACOES PRINCIPIO ATIVO: ETINILESTRADIOL + GESTODENO; CONCENTRACAO/DOSAGEM: 30 MCG + 75 MCG; FORMA FARMACEUTICA: COMPRIMIDO REVESTIDO; APRESENTACAO: .; COMPONENTE: .;</t>
  </si>
  <si>
    <t>ETODOLACO - PRINCIPIO ATIVO: ETODOLACO; CONCENTRACAO/DOSAGEM: 400 MG; FORMA FARMACEUTICA: COMPRIMIDO REVESTIDO; APRESENTACAO: .; COMPONENTE: .;</t>
  </si>
  <si>
    <t>ETODOLACO - PRINCIPIO ATIVO: ETODOLACO; CONCENTRACAO/DOSAGEM: 500 MG; FORMA FARMACEUTICA: COMPRIMIDO REVESTIDO; APRESENTACAO: .; COMPONENTE: .;</t>
  </si>
  <si>
    <t>ETONOGESTREL - PRINCIPIO ATIVO: ETONOGESTREL; CONCENTRACAO/DOSAGEM: 68 MG; FORMA FARMACEUTICA: IMPLANTE SUBDERMICO; APRESENTACAO: CARTUCHO; COMPONENTE: APLICADOR;</t>
  </si>
  <si>
    <t>ETORICOXIBE - PRINCIPIO ATIVO: ETORICOXIBE; CONCENTRACAO/DOSAGEM: 60 MG; FORMA FARMACEUTICA: COMPRIMIDO REVESTIDO; APRESENTACAO: .; COMPONENTE: .;</t>
  </si>
  <si>
    <t>ETORICOXIBE - PRINCIPIO ATIVO: ETORICOXIBE; CONCENTRACAO/DOSAGEM: 90 MG; FORMA FARMACEUTICA: COMPRIMIDO REVESTIDO; APRESENTACAO: .; COMPONENTE: .;</t>
  </si>
  <si>
    <t>ETRAVIRINA - PRINCIPIO ATIVO: ETRAVIRINA; CONCENTRACAO/DOSAGEM: 200 MG; FORMA FARMACEUTICA: COMPRIMIDO; APRESENTACAO: .; COMPONENTE: .;</t>
  </si>
  <si>
    <t>EVEROLIMO - PRINCIPIO ATIVO: EVEROLIMO; CONCENTRACAO/DOSAGEM: 0,5 MG; FORMA FARMACEUTICA: COMPRIMIDO; APRESENTACAO: .; COMPONENTE: .;</t>
  </si>
  <si>
    <t>EVEROLIMO - PRINCIPIO ATIVO: EVEROLIMO; CONCENTRACAO/DOSAGEM: 0,75 MG; FORMA FARMACEUTICA: COMPRIMIDO; APRESENTACAO: .; COMPONENTE: .;</t>
  </si>
  <si>
    <t>EVEROLIMO - PRINCIPIO ATIVO: EVEROLIMO; CONCENTRACAO/DOSAGEM: 1 MG; FORMA FARMACEUTICA: COMPRIMIDO; APRESENTACAO: .; COMPONENTE: .;</t>
  </si>
  <si>
    <t xml:space="preserve">EVEROLIMO - PRINCIPIO ATIVO: EVEROLIMO; CONCENTRACAO/DOSAGEM: 2,5 MG; FORMA FARMACEUTICA: COMPRIMIDO; APRESENTACAO: .; COMPONENTE: .;  </t>
  </si>
  <si>
    <t>EVOGLIPTINA - PRINCIPIO ATIVO: EVOGLIPTINA, TARTARATO; CONCENTRACAO/DOSAGEM: 5 MG; FORMA FARMACEUTICA: COMPRIMIDO REVESTIDO; APRESENTACAO: .; COMPONENTE: .;</t>
  </si>
  <si>
    <t xml:space="preserve">EZETIMIBA - PRINCIPIO ATIVO: EZETIMIBA; CONCENTRACAO/DOSAGEM: 10 MG; FORMA FARMACEUTICA: COMPRIMIDO; APRESENTACAO: .; COMPONENTE: .;  </t>
  </si>
  <si>
    <t>FAMOTIDINA - PRINCIPIO ATIVO: FAMOTIDINA; CONCENTRACAO/DOSAGEM: 40 MG; FORMA FARMACEUTICA: COMPRIMIDO; APRESENTACAO: .; COMPONENTE: .;</t>
  </si>
  <si>
    <t xml:space="preserve">FAMPRIDINA - PRINCIPIO ATIVO: FAMPRIDINA; CONCENTRACAO/DOSAGEM: 10 MG; FORMA FARMACEUTICA: COMPRIMIDO REVESTIDO DE LIBERACAO PROLONGADA; APRESENTACAO: .; COMPONENTE: .;  </t>
  </si>
  <si>
    <t>FANCICLOVIR - PRINCIPIO ATIVO: FANCICLOVIR; CONCENTRACAO/DOSAGEM: 125 MG; FORMA FARMACEUTICA: COMPRIMIDO REVESTIDO; APRESENTACAO: .; COMPONENTE: .;</t>
  </si>
  <si>
    <t>FARICIMABE CONCENTRACAO/DOSAGEM: 120 MG/ML FORMA FARMACEUTICA: SOLUÇÃO INJETÁVEL</t>
  </si>
  <si>
    <t>ROCHE QUIMICOS E FARMACÊUTICOS SA</t>
  </si>
  <si>
    <t>FENILEFRINA + ASSOCIACOES - PRINCIPIO ATIVO (1): FENILEFRINA, CLORIDRATO; PRINCIPIO ATIVO (2): ALCOOL POLIVINILICO; CONCENTRACAO/DOSAGEM: 0,12% + 1,4%; FORMA FARMACEUTICA: SOLUCAO OFTALMICA; APRESENTACAO: FRASCO 15 ML; COMPONENTE: .;</t>
  </si>
  <si>
    <t>FENOBARBITAL - PRINCIPIO ATIVO: FENOBARBITAL; CONCENTRACAO/DOSAGEM: 50 MG; FORMA FARMACEUTICA: COMPRIMIDO; APRESENTACAO: .; COMPONENTE: .;</t>
  </si>
  <si>
    <t>FENOFIBRATO - PRINCIPIO ATIVO: FENOFIBRATO; CONCENTRACAO/DOSAGEM: 160 MG; FORMA FARMACEUTICA: COMPRIMIDO REVESTIDO; APRESENTACAO: .; COMPONENTE: .;</t>
  </si>
  <si>
    <t>FENOFIBRATO - PRINCIPIO ATIVO: FENOFIBRATO; CONCENTRACAO/DOSAGEM: 250 MG; FORMA FARMACEUTICA: CAPSULA; APRESENTACAO: .; COMPONENTE: .;</t>
  </si>
  <si>
    <t xml:space="preserve">FENTANILA - PRINCIPIO ATIVO: FENTANILA; CONCENTRACAO/DOSAGEM: 12 MCG/H; FORMA FARMACEUTICA: ADESIVO TRANSDERMICO MATRICIAL; APRESENTACAO: .; COMPONENTE: .;  </t>
  </si>
  <si>
    <t>FENTANILA - PRINCIPIO ATIVO: FENTANILA; CONCENTRACAO/DOSAGEM: 50 MCG/H; FORMA FARMACEUTICA: ADESIVO TRANSDERMICO MATRICIAL; APRESENTACAO: .; COMPONENTE: .;</t>
  </si>
  <si>
    <t>FERRIPOLIMALTOSE - PRINCIPIO ATIVO: FERRIPOLIMALTOSE; CONCENTRACAO/DOSAGEM: 100 MG; FORMA FARMACEUTICA: COMPRIMIDO MASTIGAVEL; APRESENTACAO: .; COMPONENTE: .;</t>
  </si>
  <si>
    <t>FERROCARBONILA + ASSOCIACOES - PRINCIPIO ATIVO (1): FERROCARBONILA; PRINCIPIO ATIVO (2): TIAMINA + RIBOFLAVINA + PIRIDOXINA + VITAMINA B12; PRINCIPIO ATIVO (3): NICOTINAMIDA + ACIDO FOLICO + CALCIO PANTOTENATO; CONCENTRACAO/DOSAGEM: 120 MG+4 MG+1 MG+1 MG+25 MCG+10 MG+2 MG+2 MG; FORMA FARMACEUTICA: C</t>
  </si>
  <si>
    <t>FEXOFENADINA - PRINCIPIO ATIVO: FEXOFENADINA, CLORIDRATO; CONCENTRACAO/DOSAGEM: 120 MG; FORMA FARMACEUTICA: COMPRIMIDO; APRESENTACAO: .; COMPONENTE: .;</t>
  </si>
  <si>
    <t>FEXOFENADINA - PRINCIPIO ATIVO: FEXOFENADINA, CLORIDRATO; CONCENTRACAO/DOSAGEM: 180 MG; FORMA FARMACEUTICA: COMPRIMIDO REVESTIDO; APRESENTACAO: .; COMPONENTE: .;</t>
  </si>
  <si>
    <t xml:space="preserve">FEXOFENADINA - PRINCIPIO ATIVO: FEXOFENADINA, CLORIDRATO; CONCENTRACAO/DOSAGEM: 6 MG/ML; FORMA FARMACEUTICA: SUSPENSAO ORAL; APRESENTACAO: FRASCO 60 ML; COMPONENTE: SERINGA DOSADORA;  </t>
  </si>
  <si>
    <t>FINGOLIMODE - PRINCIPIO ATIVO: FINGOLIMODE, CLORIDRATO; CONCENTRACAO/DOSAGEM: 0,5 MG; FORMA FARMACEUTICA: CAPSULA GELATINOSA DURA; APRESENTACAO: .; COMPONENTE: .;</t>
  </si>
  <si>
    <t>FITOTERAPICO - NOME POPULAR: .; NOME CIENTIFICO: POLYPODIUM LEUCOTOMOS; CONCENTRACAO/DOSAGEM: 250 MG; FORMA FARMACEUTICA: CAPSULA GELATINOSA DURA; APRESENTACAO: .;</t>
  </si>
  <si>
    <t>FITOTERAPICO - NOME POPULAR: ACAFRAO DA TERRA; NOME CIENTIFICO: (CURCUMA LONGA); CONCENTRACAO/DOSAGEM: 250 MG; FORMA FARMACEUTICA: CAPSULA; APRESENTACAO: .;</t>
  </si>
  <si>
    <t>FITOTERAPICO - NOME POPULAR: ARROZ; NOME CIENTIFICO: (ORYZA SATIVA); CONCENTRACAO/DOSAGEM: 600 MG; FORMA FARMACEUTICA: CAPSULA GELATINOSA MOLE; APRESENTACAO: .;</t>
  </si>
  <si>
    <t>FITOTERAPICO - NOME POPULAR: BACOPA; NOME CIENTIFICO: (BACOPA MONNIERI); CONCENTRACAO/DOSAGEM: 225 MG; FORMA FARMACEUTICA: COMPRIMIDO REVESTIDO; APRESENTACAO: .;</t>
  </si>
  <si>
    <t>FITOTERAPICO - NOME POPULAR: CANABIDIOL; NOME CIENTIFICO: (CANNABIS SATIVA); CONCENTRACAO/DOSAGEM: 100 MG/ML (3.000 MG); FORMA FARMACEUTICA: SOLUCAO ORAL; APRESENTACAO: FRASCO 30 ML;</t>
  </si>
  <si>
    <t>FITOTERAPICO - NOME POPULAR: CANABIDIOL; NOME CIENTIFICO: (CANNABIS SATIVA); CONCENTRACAO/DOSAGEM: 20 MG/ML; FORMA FARMACEUTICA: SOLUCAO ORAL; APRESENTACAO: FRASCO 30 ML;</t>
  </si>
  <si>
    <t>FITOTERAPICO - NOME POPULAR: CANABIDIOL; NOME CIENTIFICO: (CANNABIS SATIVA); CONCENTRACAO/DOSAGEM: 200 MG/ML; FORMA FARMACEUTICA: SOLUCAO ORAL; APRESENTACAO: FRASCO 30 ML;</t>
  </si>
  <si>
    <t>FITOTERAPICO - NOME POPULAR: CANABIDIOL; NOME CIENTIFICO: (CANNABIS SATIVA); CONCENTRACAO/DOSAGEM: 23,75 MG/ML; FORMA FARMACEUTICA: SOLUCAO ORAL; APRESENTACAO: FRASCO 10 ML;  </t>
  </si>
  <si>
    <t>FITOTERAPICO - NOME POPULAR: CANABIDIOL; NOME CIENTIFICO: (CANNABIS SATIVA); CONCENTRACAO/DOSAGEM: 34,36 MG/ML; FORMA FARMACEUTICA: SOLUCAO ORAL; APRESENTACAO: FRASCO 30 ML;  </t>
  </si>
  <si>
    <t>FITOTERAPICO - NOME POPULAR: CANABIDIOL; NOME CIENTIFICO: (CANNABIS SATIVA); CONCENTRACAO/DOSAGEM: 50 MG/ML; FORMA FARMACEUTICA: SOLUCAO ORAL; APRESENTACAO: FRASCO 30 ML;</t>
  </si>
  <si>
    <t>FITOTERAPICO - NOME POPULAR: CARDO MARIANO; NOME CIENTIFICO: (SILYBIUM MARIANUM L. GAERTH); CONCENTRACAO/DOSAGEM: 300 MG; FORMA FARMACEUTICA: CAPSULA DURA; APRESENTACAO: .;</t>
  </si>
  <si>
    <t>FITOTERAPICO - NOME POPULAR: CARDO MARIANO; NOME CIENTIFICO: (SILYBUM MARIANUM L. GAERTH); CONCENTRACAO/DOSAGEM: 200 MG; FORMA FARMACEUTICA: CAPSULA DURA; APRESENTACAO: .;</t>
  </si>
  <si>
    <t>FITOTERAPICO - NOME POPULAR: COLONIA; NOME CIENTIFICO: ALPINIA ZERUMBET SYN. A. SPECIOSA; CONCENTRACAO/DOSAGEM: 17,5 MG/ML; FORMA FARMACEUTICA: SOLUCAO TOPICA; APRESENTACAO: FRASCO;</t>
  </si>
  <si>
    <t>FITOTERAPICO - NOME POPULAR: ERVA BALEEIRA OU MARIA-MILAGROSA; NOME CIENTIFICO: (CORDIA VERBENACEA); CONCENTRACAO/DOSAGEM: 5 MG/G; FORMA FARMACEUTICA: CREME DERMATOLOGICO; APRESENTACAO: BISNAGA 30 G;</t>
  </si>
  <si>
    <t>FITOTERAPICO - NOME POPULAR: EXTRATO DE CANNABIS; NOME CIENTIFICO: (CANNABIS SATIVA); CONCENTRACAO/DOSAGEM: 160,3MG/ML (96MG/ML CBD); FORMA FARMACEUTICA: SOLUCAO ORAL; APRESENTACAO: FRASCO 10 ML;  </t>
  </si>
  <si>
    <t>FITOTERAPICO - NOME POPULAR: EXTRATO DE CANNABIS; NOME CIENTIFICO: (CANNABIS SATIVA); CONCENTRACAO/DOSAGEM: 79,14 MG/ML (47,50 MG/ML CBD); FORMA FARMACEUTICA: SOLUCAO ORAL; APRESENTACAO: FRASCO 30 ML;  </t>
  </si>
  <si>
    <t>FITOTERAPICO - NOME POPULAR: EXTRATO FLUIDO DE CHAMOMILLA RECUTITA; NOME CIENTIFICO: (CHAMOMILLA RECUTITA (L.) RAUSCHERT); CONCENTRACAO/DOSAGEM: 10%; FORMA FARMACEUTICA: POMADA BUCAL; APRESENTACAO: BISNAGA 10 G;</t>
  </si>
  <si>
    <t>FITOTERAPICO - NOME POPULAR: GARRA DO DIABO; NOME CIENTIFICO: (HARPAGOPHYTUM PROCUMBENS); CONCENTRACAO/DOSAGEM: 150 MG; FORMA FARMACEUTICA: COMPRIMIDO REVESTIDO DE LIBERACAO RETARDADA; APRESENTACAO: .;</t>
  </si>
  <si>
    <t>FITOTERAPICO - NOME POPULAR: GARRA DO DIABO; NOME CIENTIFICO: (HARPAGOPHYTUM PROCUMBENS); CONCENTRACAO/DOSAGEM: 400 MG; FORMA FARMACEUTICA: COMPRIMIDO REVESTIDO; APRESENTACAO: .;</t>
  </si>
  <si>
    <t>FITOTERAPICO - NOME POPULAR: GARRA-DO-DIABO; NOME CIENTIFICO: (HARPAGOPHYTUM PROCUMBENS DC); CONCENTRACAO/DOSAGEM: 300 MG; FORMA FARMACEUTICA: COMPRIMIDO REVESTIDO GASTRORRESISTENTE; APRESENTACAO: .;</t>
  </si>
  <si>
    <t>FITOTERAPICO - NOME POPULAR: GINKGO BILOBA; NOME CIENTIFICO: (GINKGO BILOBA L.); CONCENTRACAO/DOSAGEM: 120 MG; FORMA FARMACEUTICA: COMPRIMIDO; APRESENTACAO: .;</t>
  </si>
  <si>
    <t>FITOTERAPICO - NOME POPULAR: GINKGO BILOBA; NOME CIENTIFICO: (GINKGO BILOBA L.); CONCENTRACAO/DOSAGEM: 80 MG; FORMA FARMACEUTICA: COMPRIMIDO REVESTIDO; APRESENTACAO: .;</t>
  </si>
  <si>
    <t>FITOTERAPICO - NOME POPULAR: JUBA DE LEAO; NOME CIENTIFICO: (HERICIUM ERINACEUS); CONCENTRACAO/DOSAGEM: 250 MG; FORMA FARMACEUTICA: CAPSULA; APRESENTACAO: .;</t>
  </si>
  <si>
    <t>FITOTERAPICO - NOME POPULAR: MARACUJA + SALGUEIRO BRANCO + ESPINHEIRO ALBAR; NOME CIENTIFICO: (PASSIFLORA + SALIX ALBA + EXTRATO CRATAEGUS OXY); CONCENTRACAO/DOSAGEM: 100 MG + 30 MG + 100 MG; FORMA FARMACEUTICA: COMPRIMIDO REVESTIDO; APRESENTACAO: .;</t>
  </si>
  <si>
    <t>FITOTERAPICO - NOME POPULAR: OLEO DE PRIMULA; NOME CIENTIFICO: (OENOTHERA BIENNIS L); CONCENTRACAO/DOSAGEM: 500 MG; FORMA FARMACEUTICA: CAPSULA; APRESENTACAO: .;</t>
  </si>
  <si>
    <t>FITOTERAPICO - NOME POPULAR: OLEO ESSENCIAL DE COPAIBA; NOME CIENTIFICO: COPAIFERA OFFICINALIS; CONCENTRACAO/DOSAGEM: 100% PURO; FORMA FARMACEUTICA: SOLUCAO TOPICA; APRESENTACAO: FRASCO;</t>
  </si>
  <si>
    <t>FITOTERAPICO - NOME POPULAR: PINHO MARITIMO; NOME CIENTIFICO: (PINUS PINASTER AITON); CONCENTRACAO/DOSAGEM: 50 MG; FORMA FARMACEUTICA: COMPRIMIDO; APRESENTACAO: .;</t>
  </si>
  <si>
    <t>FITOTERAPICO - NOME POPULAR: PLANTAGO; NOME CIENTIFICO: (PLANTAGO OVATA FORSSK.); CONCENTRACAO/DOSAGEM: 3 A 30 G/DOSE DIARIA; FORMA FARMACEUTICA: PO EFERVESCENTE PARA SOLUCAO ORAL; APRESENTACAO: SACHE;</t>
  </si>
  <si>
    <t>FITOTERAPICO - NOME POPULAR: RAIZ DE OURO; NOME CIENTIFICO: (RHODIOLA ROSEA); CONCENTRACAO/DOSAGEM: 400 MG; FORMA FARMACEUTICA: COMPRIMIDO REVESTIDO; APRESENTACAO: .;</t>
  </si>
  <si>
    <t>FITOTERAPICO - NOME POPULAR: SENE + CASSIA; NOME CIENTIFICO: (SENNA ALEXANDRINA MILLER) + (CASSIA FISTULA L.); CONCENTRACAO/DOSAGEM: 28,9 MG + 19,5 MG; FORMA FARMACEUTICA: CAPSULA; APRESENTACAO: .;</t>
  </si>
  <si>
    <t>FITOTERAPICO - NOME POPULAR: SENE + CHUVA DE OURO + TAMARINDO + COENTRO + ...; NOME CIENTIFICO: (CASSIA ANGUSTIFOLIA VAHL) + (CASSIA FISTULA) +...; CONCENTRACAO/DOSAGEM: 400 MG + 19,5 MG + 19,5 MG + 9 MG + 4 MG/5G; FORMA FARMACEUTICA: GELEIA; APRESENTACAO: .;</t>
  </si>
  <si>
    <t>FITOTERAPICO - NOME POPULAR: SENE + CHUVA DE OURO; NOME CIENTIFICO: (SENNA ALEXANDRINA MILLER) + (CASSIA FISTULA); CONCENTRACAO/DOSAGEM: 5,8 MG/G + 3,9 MG/G; FORMA FARMACEUTICA: GELEIA; APRESENTACAO: .;</t>
  </si>
  <si>
    <t xml:space="preserve">FITOTERAPICO - NOME POPULAR: SENE + ERVA DE BICHO + RAIZ DE PEDRA; NOME CIENTIFICO: (CASSIA SENNA) + (POLYGONUM PUNCTATUM) + ...; CONCENTRACAO/DOSAGEM: 1 DH + 1 CH + 1 CH + 1 CH; FORMA FARMACEUTICA: COMPRIMIDO; APRESENTACAO: .;  </t>
  </si>
  <si>
    <t xml:space="preserve">FITOTERAPICO - NOME POPULAR: SENE + TAMARINDO + CHUVA DE OURO + COENTRO; NOME CIENTIFICO: (CASSIA ANGUSTIFOLIA) + (TAMARINDUS INDICA L.)+...; CONCENTRACAO/DOSAGEM: .; FORMA FARMACEUTICA: CAPSULA; APRESENTACAO: .;  </t>
  </si>
  <si>
    <t>FITOTERAPICO - NOME POPULAR: TRIBULUS; NOME CIENTIFICO: (TRIBULUS TERRESTRIS); CONCENTRACAO/DOSAGEM: 94 MG; FORMA FARMACEUTICA: COMPRIMIDO REVESTIDO; APRESENTACAO: .;</t>
  </si>
  <si>
    <t>FITOTERAPICO - NOME POPULAR: UMCKALOABO; NOME CIENTIFICO: (PELARGONIUM SIDOIDES); CONCENTRACAO/DOSAGEM: 825 MG/ML; FORMA FARMACEUTICA: SOLUCAO ORAL; APRESENTACAO: FRASCO 20 ML</t>
  </si>
  <si>
    <t>FITOTERAPICO - NOME POPULAR: VALERIANA + LUPULOS; NOME CIENTIFICO: (VALERIANA OFFICINALIS) + (HUMULUS LUPULUS); CONCENTRACAO/DOSAGEM: 250 MG + 60 MG; FORMA FARMACEUTICA: COMPRIMIDO REVESTIDO; APRESENTACAO: .;</t>
  </si>
  <si>
    <t>FITOTERAPICO - NOME POPULAR: VIDEIRA; NOME CIENTIFICO: (VITIS VINIFERA); CONCENTRACAO/DOSAGEM: 360 MG; FORMA FARMACEUTICA: COMPRIMIDO REVESTIDO; APRESENTACAO: .;</t>
  </si>
  <si>
    <t>FITOTERAPICO - NOME POPULAR: YELLOW SWEET CLOVER; NOME CIENTIFICO: (MELILOTUS OFFICINALIS LAM.); CONCENTRACAO/DOSAGEM: 26,7 MG; FORMA FARMACEUTICA: COMPRIMIDO REVESTIDO; APRESENTACAO: .;</t>
  </si>
  <si>
    <t xml:space="preserve">FITOTERAPICO - NOME POPULAR: YELLOW SWEET CLOVER; NOME CIENTIFICO: MELILOTUS OFFICINALIS LAM.; CONCENTRACAO/DOSAGEM: 22,25 MG; FORMA FARMACEUTICA: COMPRIMIDO REVESTIDO; APRESENTACAO: .;  </t>
  </si>
  <si>
    <t>FITOTERAPICOS + ASSOCIACOES - PRINCIPIO ATIVO: ANAMIRTA COCCULUS D4 + ASSOCIACAO; CONCENTRACAO/DOSAGEM: 301,5 MG; FORMA FARMACEUTICA: COMPRIMIDO SUBLINGUAL; APRESENTACAO: .; COMPONENTE: .;</t>
  </si>
  <si>
    <t>FITOTERAPICOS + ASSOCIACOES - PRINCIPIO ATIVO: ARNICA MONTANA D2 + ASSOCIACAO; CONCENTRACAO/DOSAGEM: 2,2 MG + 2,2 MG + 2,2 MG + 2,2 MG + 2,2 MG + ...; FORMA FARMACEUTICA: SOLUCAO INJETAVEL; APRESENTACAO: AMPOLA 2,2 ML; COMPONENTE: .;</t>
  </si>
  <si>
    <t>FITOTERAPICOS + ASSOCIACOES - PRINCIPIO ATIVO: AVENA SATIVA + PASSIFLORA ALATA + ..; CONCENTRACAO/DOSAGEM: 0,250 G + 0,333 G + 0,050 G; FORMA FARMACEUTICA: COMPRIMIDO; APRESENTACAO: .; COMPONENTE: .;</t>
  </si>
  <si>
    <t>FITOTERAPICOS + ASSOCIACOES - PRINCIPIO ATIVO: PANAX GISENG C.A. MEY (GINSENG 115) + ASSOCIACOES; CONCENTRACAO/DOSAGEM: .; FORMA FARMACEUTICA: CAPSULA GELATINOSA MOLE; APRESENTACAO: .; COMPONENTE: .;</t>
  </si>
  <si>
    <t xml:space="preserve">FITOTERAPICOS + ASSOCIACOES - PRINCIPIO ATIVO: PERSEA AMERICANA MILL. + GLYCINE MAX ( L. ) MERR; CONCENTRACAO/DOSAGEM: 100 MG + 200 MG; FORMA FARMACEUTICA: CAPSULA GELATINOSA DURA; APRESENTACAO: .; COMPONENTE: .;  </t>
  </si>
  <si>
    <t>FITOTERAPICOS + ASSOCIACOES - PRINCIPIO ATIVO: SILIMARINA + METIONINA; CONCENTRACAO/DOSAGEM: 140 MG + 100 MG; FORMA FARMACEUTICA: COMPRIMIDO REVESTIDO; APRESENTACAO: .; COMPONENTE: .;</t>
  </si>
  <si>
    <t>FLUDROXICORTIDA - PRINCIPIO ATIVO: FLUDROXICORTIDA; CONCENTRACAO/DOSAGEM: 0,125 MG/G; FORMA FARMACEUTICA: CREME; APRESENTACAO: BISNAGA 30 G; COMPONENTE: .;</t>
  </si>
  <si>
    <t>FLUFENAZINA - PRINCIPIO ATIVO: FLUFENAZINA, CLORIDRATO; CONCENTRACAO/DOSAGEM: 5 MG; FORMA FARMACEUTICA: COMPRIMIDO REVESTIDO; APRESENTACAO: .; COMPONENTE: .;</t>
  </si>
  <si>
    <t>FLUNARIZINA - PRINCIPIO ATIVO: FLUNARIZINA, DICLORIDRATO; CONCENTRACAO/DOSAGEM: 10 MG; FORMA FARMACEUTICA: COMPRIMIDO; APRESENTACAO: .; COMPONENTE: .;</t>
  </si>
  <si>
    <t>FLUNARIZINA - PRINCIPIO ATIVO: FLUNARIZINA, DICLORIDRATO; CONCENTRACAO/DOSAGEM: 5 MG/ML; FORMA FARMACEUTICA: SOLUCAO ORAL; APRESENTACAO: FRASCO 30 ML; COMPONENTE: .;</t>
  </si>
  <si>
    <t>FLUNITRAZEPAM - PRINCIPIO ATIVO: FLUNITRAZEPAM; CONCENTRACAO/DOSAGEM: 1 MG; FORMA FARMACEUTICA: COMPRIMIDO REVESTIDO; APRESENTACAO: .; COMPONENTE: .;</t>
  </si>
  <si>
    <t>FLUNITRAZEPAM - PRINCIPIO ATIVO: FLUNITRAZEPAM; CONCENTRACAO/DOSAGEM: 2 MG; FORMA FARMACEUTICA: COMPRIMIDO REVESTIDO; APRESENTACAO: .; COMPONENTE: .;</t>
  </si>
  <si>
    <t>FLUORURACILA - PRINCIPIO ATIVO: FLUOROURACILA; CONCENTRACAO/DOSAGEM: 50 MG/G (5%); FORMA FARMACEUTICA: CREME DERMATOLOGICO; APRESENTACAO: BISNAGA 15 G; COMPONENTE: .;</t>
  </si>
  <si>
    <t>FLUOXETINA - PRINCIPIO ATIVO: FLUOXETINA, CLORIDRATO; CONCENTRACAO/DOSAGEM: 10 MG; FORMA FARMACEUTICA: CAPSULA GELATINOSA DURA; APRESENTACAO: .; COMPONENTE: .;</t>
  </si>
  <si>
    <t xml:space="preserve">FLURAZEPAM - PRINCIPIO ATIVO: FLURAZEPAM, CLORIDRATO; CONCENTRACAO/DOSAGEM: 30 MG; FORMA FARMACEUTICA: COMPRIMIDO REVESTIDO; APRESENTACAO: .; COMPONENTE: .;  </t>
  </si>
  <si>
    <t>FLUTICASONA - PRINCIPIO ATIVO: FLUTICASONA, FUROATO; CONCENTRACAO/DOSAGEM: 27,5 MCG/DOSE; FORMA FARMACEUTICA: SOLUCAO NASAL; APRESENTACAO: FRASCO SPRAY 120 DOSES; COMPONENTE: .;</t>
  </si>
  <si>
    <t>FLUTICASONA - PRINCIPIO ATIVO: FLUTICASONA, PROPIONATO; CONCENTRACAO/DOSAGEM: 250 MCG/DOSE; FORMA FARMACEUTICA: SUSPENSAO AEROSSOL; APRESENTACAO: FRASCO 60 DOSES; COMPONENTE: .;</t>
  </si>
  <si>
    <t>FLUTICASONA - PRINCIPIO ATIVO: FLUTICASONA, PROPIONATO; CONCENTRACAO/DOSAGEM: 50 MCG/DOSE; FORMA FARMACEUTICA: SUSPENSAO AEROSSOL; APRESENTACAO: FRASCO; COMPONENTE: INALADOR COM MEDIDOR;</t>
  </si>
  <si>
    <t>FLUTICASONA - PRINCIPIO ATIVO: FLUTICASONA, PROPIONATO; CONCENTRACAO/DOSAGEM: 50 MCG/DOSE; FORMA FARMACEUTICA: SUSPENSAO TOPICA; APRESENTACAO: FRASCO; COMPONENTE: .;</t>
  </si>
  <si>
    <t xml:space="preserve">FLUTICASONA + ASSOCIACOES - PRINCIPIO ATIVO (1): FLUTICASONA, FUROATO; PRINCIPIO ATIVO (2): VILANTEROL, TRIFENATATO; CONCENTRACAO/DOSAGEM: 100 MCG/DOSE + 25 MCG/DOSE; EQUIVALENCIA: 92 MCG + 22 MCG; FORMA FARMACEUTICA: PO PARA INALACAO ORAL; APRESENTACAO: .; COMPONENTE: .;  </t>
  </si>
  <si>
    <t>FLUTICASONA + ASSOCIACOES - PRINCIPIO ATIVO (1): FLUTICASONA, FUROATO; PRINCIPIO ATIVO (2): VILANTEROL, TRIFENATATO; CONCENTRACAO/DOSAGEM: 200 MCG/DOSE + 25 MCG/DOSE; EQUIVALENCIA: 184 MCG + 22 MCG; FORMA FARMACEUTICA: PO PARA INALACAO ORAL; APRESENTACAO: FRASCO 30 DOSES; COMPONENTE: .;</t>
  </si>
  <si>
    <t>FLUVOXAMINA - PRINCIPIO ATIVO: FLUVOXAMINA, MALEATO; CONCENTRACAO/DOSAGEM: 100 MG; FORMA FARMACEUTICA: COMPRIMIDO REVESTIDO; APRESENTACAO: .; COMPONENTE: .;</t>
  </si>
  <si>
    <t>FLUVOXAMINA - PRINCIPIO ATIVO: FLUVOXAMINA, MALEATO; CONCENTRACAO/DOSAGEM: 50 MG; FORMA FARMACEUTICA: COMPRIMIDO REVESTIDO; APRESENTACAO: .; COMPONENTE: .;</t>
  </si>
  <si>
    <t>FOLINATO DE CALCIO - PRINCIPIO ATIVO: FOLINATO DE CALCIO; CONCENTRACAO/DOSAGEM: 300 MG; FORMA FARMACEUTICA: PO LIOFILIZADO PARA SOLUCAO INJETAVEL; APRESENTACAO: FRASCO-AMPOLA; COMPONENTE: .;</t>
  </si>
  <si>
    <t>FOSFATO DE CALCIO + ASSOCIACOES - PRINCIPIO ATIVO (1): FOSFATO DE CALCIO TRIFASICO; PRINCIPIO ATIVO (2): COLECALCIFEROL; CONCENTRACAO/DOSAGEM: 1661,616 MG + 400 UI; FORMA FARMACEUTICA: COMPRIMIDO REVESTIDO; APRESENTACAO: .; COMPONENTE: .;</t>
  </si>
  <si>
    <t>FREMANEZUMABE - PRINCIPIO ATIVO: FREMANEZUMABE; CONCENTRACAO/DOSAGEM: 225 MG/1,5 ML (150 MG/ML); FORMA FARMACEUTICA: SOLUCAO INJETAVEL; APRESENTACAO: SERINGA PREENCHIDA 1,5 ML; COMPONENTE: .;</t>
  </si>
  <si>
    <t>FUMARATO DE DIMETILA - PRINCIPIO ATIVO: FUMARATO DE DIMETILA; CONCENTRACAO/DOSAGEM: 120 MG; FORMA FARMACEUTICA: CAPSULA DE LIBERACAO RETARDADA; APRESENTACAO: .; COMPONENTE: .;</t>
  </si>
  <si>
    <t>FUMARATO DE DIMETILA - PRINCIPIO ATIVO: FUMARATO DE DIMETILA; CONCENTRACAO/DOSAGEM: 240 MG; FORMA FARMACEUTICA: CAPSULA DE LIBERACAO RETARDADA; APRESENTACAO: .; COMPONENTE: .;</t>
  </si>
  <si>
    <t>FUROSEMIDA + ASSOCIACOES - PRINCIPIO ATIVO (1): FUROSEMIDA; PRINCIPIO ATIVO (2): CLORETO DE POTASSIO; CONCENTRACAO/DOSAGEM: 40 MG + 100 MG; FORMA FARMACEUTICA: COMPRIMIDO; APRESENTACAO: .; COMPONENTE: .;</t>
  </si>
  <si>
    <t>GABAPENTINA - PRINCIPIO ATIVO: GABAPENTINA; CONCENTRACAO/DOSAGEM: 600 MG; FORMA FARMACEUTICA: COMPRIMIDO REVESTIDO; APRESENTACAO: .; COMPONENTE: .;</t>
  </si>
  <si>
    <t>GALANTAMINA - PRINCIPIO ATIVO: GALANTAMINA; CONCENTRACAO/DOSAGEM: 16 MG; FORMA FARMACEUTICA: CAPSULA DE LIBERACAO PROLONGADA; APRESENTACAO: .; COMPONENTE: .;</t>
  </si>
  <si>
    <t>GALANTAMINA - PRINCIPIO ATIVO: GALANTAMINA; CONCENTRACAO/DOSAGEM: 24 MG; FORMA FARMACEUTICA: CAPSULA DE LIBERACAO PROLONGADA; APRESENTACAO: .; COMPONENTE: .;</t>
  </si>
  <si>
    <t>GALANTAMINA - PRINCIPIO ATIVO: GALANTAMINA; CONCENTRACAO/DOSAGEM: 8 MG; FORMA FARMACEUTICA: CAPSULA DE LIBERACAO PROLONGADA; APRESENTACAO: .; COMPONENTE: .;</t>
  </si>
  <si>
    <t>GALCANEZUMABE - PRINCIPIO ATIVO: GALCANEZUMABE; CONCENTRACAO/DOSAGEM: 100 MG/ML; FORMA FARMACEUTICA: SOLUCAO INJETAVEL; APRESENTACAO: SERINGA PREENCHIDA; COMPONENTE: .;</t>
  </si>
  <si>
    <t>GALCANEZUMABE - PRINCIPIO ATIVO: GALCANEZUMABE; CONCENTRACAO/DOSAGEM: 120 MG/ML; FORMA FARMACEUTICA: SOLUCAO INJETAVEL; APRESENTACAO: AUTOINJETOR PREENCHIDO; COMPONENTE: .;</t>
  </si>
  <si>
    <t>GANGLIOSIDEO - PRINCIPIO ATIVO: MONOSSIALOGANGLIOSIDEO SODICO GM1; CONCENTRACAO/DOSAGEM: 100 MG; FORMA FARMACEUTICA: SOLUCAO INJETAVEL; APRESENTACAO: AMPOLA 5 ML; COMPONENTE: .;</t>
  </si>
  <si>
    <t>GATIFLOXACINO + ASSOCIACOES - PRINCIPIO ATIVO (1): GATIFLOXACINO SESQUIDRATADO; PRINCIPIO ATIVO (2): PREDNISOLONA, ACETATO; CONCENTRACAO/DOSAGEM: 3 MG/ML + 10 MG/ML; FORMA FARMACEUTICA: SUSPENSAO OFTALMICA; APRESENTACAO: FRASCO 6 ML; COMPONENTE: .;</t>
  </si>
  <si>
    <t>GEMIFLOXACINO - PRINCIPIO ATIVO: GEMIFLOXACINO; CONCENTRACAO/DOSAGEM: 320 MG; FORMA FARMACEUTICA: COMPRIMIDO REVESTIDO; APRESENTACAO: .; COMPONENTE: .;</t>
  </si>
  <si>
    <t>GENFIBROZILA - PRINCIPIO ATIVO: GENFIBROZILA; CONCENTRACAO/DOSAGEM: 600 MG; FORMA FARMACEUTICA: COMPRIMIDO REVESTIDO; APRESENTACAO: .; COMPONENTE: .;</t>
  </si>
  <si>
    <t xml:space="preserve">GLICINATO FERRICO - PRINCIPIO ATIVO: GLICINATO FERRICO; CONCENTRACAO/DOSAGEM: 250 MG/ML; EQUIVALENCIA: 50 MG DE FERRO ELEMENTAR/ML; FORMA FARMACEUTICA: SUSPENSAO ORAL; APRESENTACAO: FRASCO CONTA-GOTAS; COMPONENTE: .;  </t>
  </si>
  <si>
    <t>GLICINATO FERRICO - PRINCIPIO ATIVO: GLICINATO FERRICO; CONCENTRACAO/DOSAGEM: 300 MG; EQUIVALENCIA: 60 MG DE FERRO ELEMENTAR; FORMA FARMACEUTICA: COMPRIMIDO REVESTIDO; APRESENTACAO: .; COMPONENTE: .;</t>
  </si>
  <si>
    <t>GLICINATO FERRICO + ASSOCIACOES - PRINCIPIO ATIVO (1): GLICINATO FERRICO; PRINCIPIO ATIVO (2): ACIDO FOLICO; CONCENTRACAO/DOSAGEM: 150 MG + 5 MG; FORMA FARMACEUTICA: COMPRIMIDO REVESTIDO; APRESENTACAO: .; COMPONENTE: .;</t>
  </si>
  <si>
    <t>GLICOSAMINA - PRINCIPIO ATIVO: GLICOSAMINA, SULFATO; CONCENTRACAO/DOSAGEM: 1,5 G; FORMA FARMACEUTICA: PO PARA SOLUCAO ORAL; APRESENTACAO: SACHE; COMPONENTE: .;</t>
  </si>
  <si>
    <t>GLICOSAMINA + ASSOCIACOES - PRINCIPIO ATIVO (1): GLICOSAMINA, SULFATO; PRINCIPIO ATIVO (2): CONDROITINA, SULFATO; CONCENTRACAO/DOSAGEM: 1,5 G + 1,2 G; FORMA FARMACEUTICA: PO PARA SOLUCAO ORAL; APRESENTACAO: SACHE; COMPONENTE: .;</t>
  </si>
  <si>
    <t>GLICOSAMINA + ASSOCIACOES - PRINCIPIO ATIVO (1): GLICOSAMINA, SULFATO; PRINCIPIO ATIVO (2): CONDROITINA, SULFATO; CONCENTRACAO/DOSAGEM: 500 MG + 400 MG; FORMA FARMACEUTICA: CAPSULA GELATINOSA DURA; APRESENTACAO: .; COMPONENTE: .;</t>
  </si>
  <si>
    <t>GLIMEPIRIDA - PRINCIPIO ATIVO: GLIMEPIRIDA; CONCENTRACAO/DOSAGEM: 1 MG; FORMA FARMACEUTICA: COMPRIMIDO; APRESENTACAO: .; COMPONENTE: .;</t>
  </si>
  <si>
    <t xml:space="preserve">GLIMEPIRIDA - PRINCIPIO ATIVO: GLIMEPIRIDA; CONCENTRACAO/DOSAGEM: 2 MG; FORMA FARMACEUTICA: COMPRIMIDO; APRESENTACAO: .; COMPONENTE: .;  </t>
  </si>
  <si>
    <t>GLIMEPIRIDA - PRINCIPIO ATIVO: GLIMEPIRIDA; CONCENTRACAO/DOSAGEM: 3 MG; FORMA FARMACEUTICA: COMPRIMIDO; APRESENTACAO: .; COMPONENTE: .;</t>
  </si>
  <si>
    <t>PRATI DONADUZZI &amp; CIA LTDA</t>
  </si>
  <si>
    <t>GLIMEPIRIDA - PRINCIPIO ATIVO: GLIMEPIRIDA; CONCENTRACAO/DOSAGEM: 4 MG; FORMA FARMACEUTICA: COMPRIMIDO; APRESENTACAO: .; COMPONENTE: .;</t>
  </si>
  <si>
    <t>GLIPIZIDA - PRINCIPIO ATIVO: GLIPIZIDA; CONCENTRACAO/DOSAGEM: 5 MG; FORMA FARMACEUTICA: COMPRIMIDO; APRESENTACAO: .; COMPONENTE: .;</t>
  </si>
  <si>
    <t>GONADOTROPINA - PRINCIPIO ATIVO: GONADOTROPINA CORIONICA; CONCENTRACAO/DOSAGEM: 5.000 UI; FORMA FARMACEUTICA: PO LIOFILIZADO INJETAVEL; APRESENTACAO: FRASCO-AMPOLA; COMPONENTE: .;</t>
  </si>
  <si>
    <t xml:space="preserve">GUSELCUMABE - PRINCIPIO ATIVO: GUSELCUMABE; CONCENTRACAO/DOSAGEM: 100 MG/ML; FORMA FARMACEUTICA: SOLUCAO INJETAVEL; APRESENTACAO: SERINGA PREENCHIDA; COMPONENTE: .;  </t>
  </si>
  <si>
    <t>SERINGA</t>
  </si>
  <si>
    <t>HEMINA HUMANA - PRINCIPIO ATIVO: HEMINA HUMANA; CONCENTRACAO/DOSAGEM: 350 MG; FORMA FARMACEUTICA: PO LIOFILIZADO PARA SOLUCAO INJETAVEL; APRESENTACAO: FRASCO-AMPOLA; COMPONENTE: .;</t>
  </si>
  <si>
    <t>RECORDATI RARE DISEASES COMÉRCIO DE MEDICAMENTOS LTDA - ME</t>
  </si>
  <si>
    <t>HEPARINA SODICA - PRINCIPIO ATIVO: HEPARINA SODICA SUINA; CONCENTRACAO/DOSAGEM: 200 UI/G; FORMA FARMACEUTICA: GEL TOPICO; APRESENTACAO: BISNAGA 40 G; COMPONENTE: .;</t>
  </si>
  <si>
    <t>HIALURONATO DE SODIO - PRINCIPIO ATIVO: HIALURONATO DE SODIO; CONCENTRACAO/DOSAGEM: 0,15%; FORMA FARMACEUTICA: SOLUCAO OFTALMICA; APRESENTACAO: FRASCO 10 ML; COMPONENTE: .;</t>
  </si>
  <si>
    <t>HIALURONATO DE SODIO - PRINCIPIO ATIVO: HIALURONATO DE SODIO; CONCENTRACAO/DOSAGEM: 0,4%; FORMA FARMACEUTICA: SOLUCAO OFTALMICA; APRESENTACAO: FRASCO 10 ML; COMPONENTE: .;</t>
  </si>
  <si>
    <t>HIALURONATO DE SODIO - PRINCIPIO ATIVO: HIALURONATO DE SODIO; CONCENTRACAO/DOSAGEM: 1 MG/ML; FORMA FARMACEUTICA: SOLUCAO OFTALMICA; APRESENTACAO: FRASCO 10 ML; COMPONENTE: .;</t>
  </si>
  <si>
    <t>HIALURONATO DE SODIO - PRINCIPIO ATIVO: HIALURONATO DE SODIO; CONCENTRACAO/DOSAGEM: 2 MG/ML; FORMA FARMACEUTICA: SOLUCAO OFTALMICA; APRESENTACAO: FRASCO 10 ML; COMPONENTE: .;</t>
  </si>
  <si>
    <t>HIDROCLOROTIAZIDA - PRINCIPIO ATIVO: HIDROCLOROTIAZIDA; CONCENTRACAO/DOSAGEM: 50 MG; FORMA FARMACEUTICA: COMPRIMIDO; APRESENTACAO: .; COMPONENTE: .;</t>
  </si>
  <si>
    <t>HIDROCLOROTIAZIDA + ASSOCIACOES - PRINCIPIO ATIVO (1): HIDROCLOROTIAZIDA; PRINCIPIO ATIVO (2): AMILORIDA, CLORIDRATO; CONCENTRACAO/DOSAGEM: 25 MG + 2,5 MG; FORMA FARMACEUTICA: COMPRIMIDO; APRESENTACAO: .; COMPONENTE: .;</t>
  </si>
  <si>
    <t>HIDROCLOROTIAZIDA + ASSOCIACOES - PRINCIPIO ATIVO (1): HIDROCLOROTIAZIDA; PRINCIPIO ATIVO (2): AMILORIDA, CLORIDRATO; CONCENTRACAO/DOSAGEM: 50 MG + 5 MG; FORMA FARMACEUTICA: COMPRIMIDO; APRESENTACAO: .; COMPONENTE: .;</t>
  </si>
  <si>
    <t>HIDROCLOROTIAZIDA + ASSOCIACOES - PRINCIPIO ATIVO (1): HIDROCLOROTIAZIDA; PRINCIPIO ATIVO (2): BISOPROLOL; CONCENTRACAO/DOSAGEM: 6,25 MG + 5 MG; FORMA FARMACEUTICA: COMPRIMIDO REVESTIDO; APRESENTACAO: .; COMPONENTE: .;</t>
  </si>
  <si>
    <t>HIDROCLOROTIAZIDA + ASSOCIACOES - PRINCIPIO ATIVO (1): HIDROCLOROTIAZIDA; PRINCIPIO ATIVO (2): CANDESARTANA CILEXETILA; CONCENTRACAO/DOSAGEM: 12,5 MG + 16 MG; FORMA FARMACEUTICA: COMPRIMIDO; APRESENTACAO: .; COMPONENTE: .;</t>
  </si>
  <si>
    <t>HIDROCLOROTIAZIDA + ASSOCIACOES - PRINCIPIO ATIVO (1): HIDROCLOROTIAZIDA; PRINCIPIO ATIVO (2): CANDESARTANA CILEXETILA; CONCENTRACAO/DOSAGEM: 12,5 MG + 8 MG; FORMA FARMACEUTICA: COMPRIMIDO; APRESENTACAO: .; COMPONENTE: .;</t>
  </si>
  <si>
    <t>HIDROCLOROTIAZIDA + ASSOCIACOES - PRINCIPIO ATIVO (1): HIDROCLOROTIAZIDA; PRINCIPIO ATIVO (2): ENALAPRIL, MALEATO; CONCENTRACAO/DOSAGEM: 12,5 MG + 20 MG; FORMA FARMACEUTICA: COMPRIMIDO; APRESENTACAO: .; COMPONENTE: .;</t>
  </si>
  <si>
    <t>HIDROCLOROTIAZIDA + ASSOCIACOES - PRINCIPIO ATIVO (1): HIDROCLOROTIAZIDA; PRINCIPIO ATIVO (2): ESPIRONOLACTONA; CONCENTRACAO/DOSAGEM: 50 MG + 50 MG; FORMA FARMACEUTICA: COMPRIMIDO; APRESENTACAO: .; COMPONENTE: .;</t>
  </si>
  <si>
    <t>HIDROCORTISONA - PRINCIPIO ATIVO: HIDROCORTISONA, ACETATO; CONCENTRACAO/DOSAGEM: 10 MG/G; FORMA FARMACEUTICA: CREME DERMATOLOGICO; APRESENTACAO: BISNAGA; COMPONENTE: .;</t>
  </si>
  <si>
    <t>HIDROSMINA - PRINCIPIO ATIVO: HIDROSMINA; CONCENTRACAO/DOSAGEM: 200 MG; FORMA FARMACEUTICA: CAPSULA; APRESENTACAO: .; COMPONENTE: .;</t>
  </si>
  <si>
    <t>HIDROXIBENZOATO DE VIMINOL - PRINCIPIO ATIVO: HIDROXIBENZOATO DE VIMINOL; CONCENTRACAO/DOSAGEM: 70 MG; FORMA FARMACEUTICA: CAPSULA GELATINOSA DURA; APRESENTACAO: .; COMPONENTE: .;</t>
  </si>
  <si>
    <t>HILANO G-F 20 - PRINCIPIO ATIVO: HILANO G-F 20; CONCENTRACAO/DOSAGEM: 8 MG/ML; FORMA FARMACEUTICA: SOLUCAO INJETAVEL; APRESENTACAO: SERINGA-PREENCHIDA 2 ML; COMPONENTE: .;</t>
  </si>
  <si>
    <t xml:space="preserve">HILANO G-F 20 - PRINCIPIO ATIVO: HILANO G-F 20; CONCENTRACAO/DOSAGEM: 8 MG/ML; FORMA FARMACEUTICA: SOLUCAO INJETAVEL; APRESENTACAO: SERINGA-PREENCHIDA 6 ML; COMPONENTE: .;  </t>
  </si>
  <si>
    <t>HIPROMELOSE + ASSOCIACOES - PRINCIPIO ATIVO (1): HIPROMELOSE; PRINCIPIO ATIVO (2): CETRIMIDA; CONCENTRACAO/DOSAGEM: 3,2 MG/ML + 0,1 MG/ML; FORMA FARMACEUTICA: SOLUCAO OFTALMICA; APRESENTACAO: FRASCO 10 ML; COMPONENTE: .;</t>
  </si>
  <si>
    <t>IBANDRONATO DE SODIO - PRINCIPIO ATIVO: IBANDRONATO DE SODIO; CONCENTRACAO/DOSAGEM: 150 MG; FORMA FARMACEUTICA: COMPRIMIDO SIMPLES; APRESENTACAO: .; COMPONENTE: .;</t>
  </si>
  <si>
    <t>IBRUTINIBE - PRINCIPIO ATIVO: IBRUTINIBE; CONCENTRACAO/DOSAGEM: 140 MG; FORMA FARMACEUTICA: CAPSULA GELATINOSA DURA; APRESENTACAO: .; COMPONENTE: .;</t>
  </si>
  <si>
    <t>ICATIBANTO - PRINCIPIO ATIVO: ICATIBANTO, ACETATO; CONCENTRACAO/DOSAGEM: 10 MG/ML; FORMA FARMACEUTICA: SOLUCAO INJETAVEL; APRESENTACAO: SERINGA PREENCHIDA 3 ML; COMPONENTE: AGULHA;</t>
  </si>
  <si>
    <t>IDURSULFASE - PRINCIPIO ATIVO: IDURSULFASE; CONCENTRACAO/DOSAGEM: 2 MG/ML; FORMA FARMACEUTICA: SOLUCAO INJETAVEL; APRESENTACAO: AMPOLA 3 ML; COMPONENTE: .;</t>
  </si>
  <si>
    <t>IMIQUIMODE - PRINCIPIO ATIVO: IMIQUIMODE; CONCENTRACAO/DOSAGEM: 50 MG/G; FORMA FARMACEUTICA: CREME DERMATOLOGICO; APRESENTACAO: SACHE 250 MG; COMPONENTE: .;</t>
  </si>
  <si>
    <t>GERMED FARMACEUTICA LTDA</t>
  </si>
  <si>
    <t xml:space="preserve">IMUNOGLOBULINA HUMANA - PRINCIPIO ATIVO: IMUNOGLOBULINA HUMANA; CONCENTRACAO/DOSAGEM: 200 MG/ML; FORMA FARMACEUTICA: SOLUCAO INJETAVEL; VIA DE ADMINISTRACAO: SUBCUTANEA; APRESENTACAO: FRASCO-AMPOLA 10 ML; COMPONENTE: .;
</t>
  </si>
  <si>
    <t>IMUNOGLOBULINA HUMANA - PRINCIPIO ATIVO: IMUNOGLOBULINA HUMANA; CONCENTRACAO/DOSAGEM: 200 MG/ML; FORMA FARMACEUTICA: SOLUCAO INJETAVEL; VIA DE ADMINISTRACAO: SUBCUTANEA; APRESENTACAO: FRASCO-AMPOLA 20 ML; COMPONENTE: .;</t>
  </si>
  <si>
    <t>IMUNOGLOBULINA HUMANA - PRINCIPIO ATIVO: IMUNOGLOBULINA HUMANA; CONCENTRACAO/DOSAGEM: 5 G; FORMA FARMACEUTICA: INJETAVEL; VIA DE ADMINISTRACAO: .; APRESENTACAO: FRASCO-AMPOLA; COMPONENTE: .;</t>
  </si>
  <si>
    <t xml:space="preserve">INDACATEROL - PRINCIPIO ATIVO: INDACATEROL, MALEATO; CONCENTRACAO/DOSAGEM: 150 MCG; FORMA FARMACEUTICA: CAPSULA COM PO PARA INALACAO; APRESENTACAO: .; COMPONENTE: INALADOR;  </t>
  </si>
  <si>
    <t>INDACATEROL - PRINCIPIO ATIVO: INDACATEROL, MALEATO; CONCENTRACAO/DOSAGEM: 300 MCG; FORMA FARMACEUTICA: CAPSULA COM PO PARA INALACAO; APRESENTACAO: .; COMPONENTE: INALADOR;</t>
  </si>
  <si>
    <t>INDACATEROL + ASSOCIACOES - PRINCIPIO ATIVO (1): INDACATEROL, MALEATO; PRINCIPIO ATIVO (2): GLICOPIRRONIO, BROMETO; CONCENTRACAO/DOSAGEM: 110 MCG + 50 MCG; FORMA FARMACEUTICA: CAPSULA GELATINOSA DURA COM PO PARA INALACAO; APRESENTACAO: .; COMPONENTE: INALADOR;</t>
  </si>
  <si>
    <t xml:space="preserve">INDAPAMIDA - PRINCIPIO ATIVO: INDAPAMIDA; CONCENTRACAO/DOSAGEM: 1,5 MG; FORMA FARMACEUTICA: COMPRIMIDO REVESTIDO LIBERACAO PROLONGADA; APRESENTACAO: .; COMPONENTE: .;  </t>
  </si>
  <si>
    <t>INDAPAMIDA - PRINCIPIO ATIVO: INDAPAMIDA; CONCENTRACAO/DOSAGEM: 2,5 MG; FORMA FARMACEUTICA: COMPRIMIDO REVESTIDO; APRESENTACAO: .; COMPONENTE: .;</t>
  </si>
  <si>
    <t>INDOMETACINA - PRINCIPIO ATIVO: INDOMETACINA; CONCENTRACAO/DOSAGEM: 25 MG; FORMA FARMACEUTICA: CAPSULA; APRESENTACAO: .; COMPONENTE: .;</t>
  </si>
  <si>
    <t xml:space="preserve">INDOMETACINA - PRINCIPIO ATIVO: INDOMETACINA; CONCENTRACAO/DOSAGEM: 50 MG; FORMA FARMACEUTICA: CAPSULA; APRESENTACAO: .; COMPONENTE: .;  </t>
  </si>
  <si>
    <t>INEBILIZUMABE - PRINCIPIO ATIVO: INEBILIZUMABE; CONCENTRACAO/DOSAGEM: 100 MG; FORMA FARMACEUTICA: SOLUCAO PARA DILUICAO PARA INFUSAO; APRESENTACAO: FRASCO-AMPOLA; COMPONENTE: .;</t>
  </si>
  <si>
    <t>HORIZON THERAPEUTICS BRASIL LTDA</t>
  </si>
  <si>
    <t>INIBIDOR DE C1 HUMANO - PRINCIPIO ATIVO: INIBIDOR DE C1 HUMANO; CONCENTRACAO/DOSAGEM: 500 UI; FORMA FARMACEUTICA: PO PARA SOLUCAO INJETAVEL; APRESENTACAO: FRASCO-AMPOLA; COMPONENTE: .;</t>
  </si>
  <si>
    <t>INOTERSENA - PRINCIPIO ATIVO: INOTERSENA; CONCENTRACAO/DOSAGEM: 284 MG/1,5 ML; FORMA FARMACEUTICA: SOLUCAO INJETAVEL; VIA DE ADMINISTRACAO: SUBCUTANEA; APRESENTACAO: CARTUCHO COM 1 SERINGA PREENCHIDA; COMPONENTE: .;</t>
  </si>
  <si>
    <t xml:space="preserve">INSULINA - PRINCIPIO ATIVO: ASPARTE SOLUVEL + ASPARTE PROTAMINA; CONCENTRACAO/DOSAGEM: 30% + 70% = 100 U/ML; FORMA FARMACEUTICA: SUSPENSAO INJETAVEL; APRESENTACAO: CANETA PREENCHIDA 3 ML; COMPONENTE: .;  </t>
  </si>
  <si>
    <t>NOVO NORDISK FARMACÊUTICA DO BRASIL LTDA</t>
  </si>
  <si>
    <t>INSULINA - PRINCIPIO ATIVO: ASPARTE SOLUVEL + ASPARTE PROTAMINADA; CONCENTRACAO/DOSAGEM: 30% + 70% = 100 U/ML; FORMA FARMACEUTICA: SUSPENSAO INJETAVEL; APRESENTACAO: CARPULE REFIL 3 ML; COMPONENTE: .;</t>
  </si>
  <si>
    <t>CARPULE</t>
  </si>
  <si>
    <t>INSULINA - PRINCIPIO ATIVO: INSULINA ASPARTE + NICOTINAMIDA; CONCENTRACAO/DOSAGEM: 100 UI/ML; FORMA FARMACEUTICA: SOLUCAO INJETAVEL; APRESENTACAO: CANETA PREENCHIDA 3 ML; COMPONENTE: .;</t>
  </si>
  <si>
    <t>INSULINA - PRINCIPIO ATIVO: INSULINA ASPARTE + NICOTINAMIDA; CONCENTRACAO/DOSAGEM: 100 UI/ML; FORMA FARMACEUTICA: SOLUCAO INJETAVEL; APRESENTACAO: FRASCO-AMPOLA 10 ML; COMPONENTE: .;</t>
  </si>
  <si>
    <t>INSULINA - PRINCIPIO ATIVO: INSULINA ASPARTE + NICOTINAMIDA; CONCENTRACAO/DOSAGEM: 100 UI/ML; FORMA FARMACEUTICA: SOLUCAO INJETAVEL; APRESENTACAO: REFIL 3 ML; COMPONENTE: .;</t>
  </si>
  <si>
    <t>INSULINA - PRINCIPIO ATIVO: INSULINA DEGLUDECA + LIRAGLUTIDA; CONCENTRACAO/DOSAGEM: 100 U/ML + 3,6 MG/ML; FORMA FARMACEUTICA: SOLUCAO INJETAVEL; APRESENTACAO: CANETA APLICADORA 3 ML; COMPONENTE: .;</t>
  </si>
  <si>
    <t>INSULINA - PRINCIPIO ATIVO: INSULINA DEGLUDECA; CONCENTRACAO/DOSAGEM: 100 UI/ML; FORMA FARMACEUTICA: SOLUCAO INJETAVEL; APRESENTACAO: CARPULE 3 ML; COMPONENTE: .;</t>
  </si>
  <si>
    <t>INSULINA - PRINCIPIO ATIVO: INSULINA DEGLUDECA; CONCENTRACAO/DOSAGEM: 100 UI/ML; FORMA FARMACEUTICA: SOLUCAO INJETAVEL; APRESENTACAO: SISTEMA DE APLICACAO PREENCHIDO 3 ML; COMPONENTE: .;</t>
  </si>
  <si>
    <t>INSULINA - PRINCIPIO ATIVO: INSULINA GLARGINA + LIXISENATIDA; CONCENTRACAO/DOSAGEM: 100 U/ML + 33 MCG/ML; FORMA FARMACEUTICA: SOLUCAO INJETAVEL; APRESENTACAO: CANETA PREENCHIDA 3 ML; COMPONENTE: .;</t>
  </si>
  <si>
    <t>INSULINA - PRINCIPIO ATIVO: INSULINA GLARGINA + LIXISENATIDA; CONCENTRACAO/DOSAGEM: 100 U/ML + 50 MCG/ML; FORMA FARMACEUTICA: SOLUCAO INJETAVEL; APRESENTACAO: CANETA PREENCHIDA 3 ML; COMPONENTE: .;</t>
  </si>
  <si>
    <t>INSULINA - PRINCIPIO ATIVO: INSULINA GLARGINA; CONCENTRACAO/DOSAGEM: 300 U/ML; FORMA FARMACEUTICA: SOLUCAO INJETAVEL; APRESENTACAO: CANETA PREENCHIDA 1,5 ML; COMPONENTE: .;</t>
  </si>
  <si>
    <t>INSULINA - PRINCIPIO ATIVO: INSULINA GLULISINA; CONCENTRACAO/DOSAGEM: 100 UI/ML; FORMA FARMACEUTICA: SOLUCAO INJETAVEL; APRESENTACAO: CANETA PREENCHIDA 3 ML; COMPONENTE: .;</t>
  </si>
  <si>
    <t xml:space="preserve">INSULINA - PRINCIPIO ATIVO: INSULINA GLULISINA; CONCENTRACAO/DOSAGEM: 100 UI/ML; FORMA FARMACEUTICA: SOLUCAO INJETAVEL; APRESENTACAO: FRASCO 10 ML; COMPONENTE: .;  </t>
  </si>
  <si>
    <t xml:space="preserve">INSULINA - PRINCIPIO ATIVO: INSULINA GLULISINA; CONCENTRACAO/DOSAGEM: 100 UI/ML; FORMA FARMACEUTICA: SOLUCAO INJETAVEL; APRESENTACAO: REFIL 3 ML; COMPONENTE: .;  </t>
  </si>
  <si>
    <t>INSULINA - PRINCIPIO ATIVO: INSULINA HUMANA NPH + INSULINA HUMANA REGULAR; CONCENTRACAO/DOSAGEM: 70% + 30%; FORMA FARMACEUTICA: SUSPENSAO INJETAVEL; APRESENTACAO: REFIL 3 ML; COMPONENTE: .;</t>
  </si>
  <si>
    <t>INSULINA - PRINCIPIO ATIVO: INSULINA HUMANA NPH; CONCENTRACAO/DOSAGEM: 100 UI/ML; FORMA FARMACEUTICA: SUSPENSAO INJETAVEL; APRESENTACAO: CARPULE 3 ML; COMPONENTE: SISTEMA DE APLICACAO PREENCHIDO</t>
  </si>
  <si>
    <t>INSULINA - PRINCIPIO ATIVO: INSULINA HUMANA REGULAR; CONCENTRACAO/DOSAGEM: 100 UI/ML; FORMA FARMACEUTICA: SOLUCAO INJETAVEL; APRESENTACAO: CARPULE 3 ML; COMPONENTE: .;</t>
  </si>
  <si>
    <t xml:space="preserve">INSULINA - PRINCIPIO ATIVO: INSULINA LISPRO + INSULINA LISPRO PROTAMINA; CONCENTRACAO/DOSAGEM: 25% + 75%; FORMA FARMACEUTICA: SUSPENSAO INJETAVEL; APRESENTACAO: CANETA DESCARTAVEL 3 ML; COMPONENTE: .;  </t>
  </si>
  <si>
    <t>INSULINA - PRINCIPIO ATIVO: INSULINA LISPRO + INSULINA LISPRO PROTAMINA; CONCENTRACAO/DOSAGEM: 25% + 75%; FORMA FARMACEUTICA: SUSPENSAO INJETAVEL; APRESENTACAO: REFIL 3 ML; COMPONENTE: .;</t>
  </si>
  <si>
    <t>INSULINA - PRINCIPIO ATIVO: INSULINA LISPRO + INSULINA LISPRO PROTAMINA; CONCENTRACAO/DOSAGEM: 50% + 50%; FORMA FARMACEUTICA: SUSPENSAO INJETAVEL; APRESENTACAO: CANETA DESCARTAVEL 3 ML; COMPONENTE: .;</t>
  </si>
  <si>
    <t>INSULINA - PRINCIPIO ATIVO: INSULINA LISPRO + INSULINA LISPRO PROTAMINA; CONCENTRACAO/DOSAGEM: 50% + 50%; FORMA FARMACEUTICA: SUSPENSAO INJETAVEL; APRESENTACAO: REFIL 3 ML; COMPONENTE: .;</t>
  </si>
  <si>
    <t xml:space="preserve">INSULINA - PRINCIPIO ATIVO: INSULINA LISPRO; CONCENTRACAO/DOSAGEM: 100 UI/ML; FORMA FARMACEUTICA: SOLUCAO INJETAVEL; APRESENTACAO: REFIL 3 ML; COMPONENTE: .;  </t>
  </si>
  <si>
    <t>INSULINA - PRINCIPIO ATIVO: INSULINA NPH; CONCENTRACAO/DOSAGEM: 100 UI/ML; FORMA FARMACEUTICA: SUSPENSAO INJETAVEL; APRESENTACAO: CARPULE 3 ML; COMPONENTE: .;</t>
  </si>
  <si>
    <t xml:space="preserve">IPILIMUMABE - PRINCIPIO ATIVO: IPILIMUMABE; CONCENTRACAO/DOSAGEM: 50 MG; FORMA FARMACEUTICA: SOLUCAO INJETAVEL; APRESENTACAO: FRASCO-AMPOLA 10 ML; COMPONENTE: .;  </t>
  </si>
  <si>
    <t>IRBESARTANA + ASSOCIACOES - PRINCIPIO ATIVO (1): IRBESARTANA; PRINCIPIO ATIVO (2): HIDROCLOROTIAZIDA; CONCENTRACAO/DOSAGEM: 300 MG + 12,5 MG; FORMA FARMACEUTICA: COMPRIMIDO; APRESENTACAO: .; COMPONENTE: .;</t>
  </si>
  <si>
    <t>ISATUXIMABE - PRINCIPIO ATIVO: ISATUXIMABE; CONCENTRACAO/DOSAGEM: 100 MG/5 ML; FORMA FARMACEUTICA: SOLUCAO PARA DILUICAO PARA INFUSAO; APRESENTACAO: FRASCO-AMPOLA 5 ML; COMPONENTE: .;</t>
  </si>
  <si>
    <t>ISATUXIMABE - PRINCIPIO ATIVO: ISATUXIMABE; CONCENTRACAO/DOSAGEM: 500 MG/25 ML; FORMA FARMACEUTICA: SOLUCAO PARA DILUICAO PARA INFUSAO; APRESENTACAO: FRASCO-AMPOLA 25 ML; COMPONENTE: .;</t>
  </si>
  <si>
    <t>ISOSSORBIDA - PRINCIPIO ATIVO: ISOSSORBIDA, MONONITRATO; CONCENTRACAO/DOSAGEM: 40 MG; FORMA FARMACEUTICA: COMPRIMIDO; APRESENTACAO: .; COMPONENTE: .;</t>
  </si>
  <si>
    <t>ISOSSORBIDA - PRINCIPIO ATIVO: ISOSSORBIDA, MONONITRATO; CONCENTRACAO/DOSAGEM: 50 MG; FORMA FARMACEUTICA: CAPSULA RETARD; APRESENTACAO: .; COMPONENTE: .;</t>
  </si>
  <si>
    <t xml:space="preserve">IVABRADINA - PRINCIPIO ATIVO: IVABRADINA; CONCENTRACAO/DOSAGEM: 5 MG; FORMA FARMACEUTICA: COMPRIMIDO REVESTIDO; APRESENTACAO: .; COMPONENTE: .;  </t>
  </si>
  <si>
    <t xml:space="preserve">IVABRADINA - PRINCIPIO ATIVO: IVABRADINA; CONCENTRACAO/DOSAGEM: 7,5 MG; FORMA FARMACEUTICA: COMPRIMIDO REVESTIDO; APRESENTACAO: .; COMPONENTE: .;  </t>
  </si>
  <si>
    <t>IVACAFTOR - PRINCIPIO ATIVO: IVACAFTOR; CONCENTRACAO/DOSAGEM: 150 MG; FORMA FARMACEUTICA: COMPRIMIDO REVESTIDO; APRESENTACAO: .; COMPONENTE: .;</t>
  </si>
  <si>
    <t>VERTEX FARMACEUTICA DO BRASIL LTDA</t>
  </si>
  <si>
    <t>IVACAFTOR + ASSOCIACOES - PRINCIPIO ATIVO: ELEXACAFTOR/TEZACAFTOR/IVACAFTOR + IVACAFTOR; CONCENTRACAO/DOSAGEM: 100 MG/50 MG/75 MG + 150 MG; FORMA FARMACEUTICA: COMPRIMIDO REVESTIDO; APRESENTACAO: .; COMPONENTE: .;</t>
  </si>
  <si>
    <t>IVACAFTOR + ASSOCIACOES - PRINCIPIO ATIVO: ELEXACAFTOR/TEZACAFTOR/IVACAFTOR + IVACAFTOR; CONCENTRACAO/DOSAGEM: 50 MG/25 MG/37,5 MG + 75 MG; FORMA FARMACEUTICA: COMPRIMIDO REVESTIDO; APRESENTACAO: .; COMPONENTE: .;</t>
  </si>
  <si>
    <t>IXAZOMIBE - PRINCIPIO ATIVO: IXAZOMIBE, CITRATO; CONCENTRACAO/DOSAGEM: 4 MG; FORMA FARMACEUTICA: CAPSULA GELATINOSA DURA; APRESENTACAO: .; COMPONENTE: .;</t>
  </si>
  <si>
    <t xml:space="preserve">IXEQUIZUMABE PRINCIPIO ATIVO: IXEQUIZUMABE; CONCENTRACAO/DOSAGEM: 80 MG/ML; FORMA FARMACEUTICA: SOLUCAO INJETAVEL; APRESENTACAO: CANETA PREENCHIDA 1 ML; COMPONENTE: .;  </t>
  </si>
  <si>
    <t xml:space="preserve">LACOSAMIDA - PRINCIPIO ATIVO: LACOSAMIDA; CONCENTRACAO/DOSAGEM: 100 MG; FORMA FARMACEUTICA: COMPRIMIDO REVESTIDO; APRESENTACAO: .; COMPONENTE: .;  </t>
  </si>
  <si>
    <t xml:space="preserve">LACOSAMIDA - PRINCIPIO ATIVO: LACOSAMIDA; CONCENTRACAO/DOSAGEM: 150 MG; FORMA FARMACEUTICA: COMPRIMIDO REVESTIDO; APRESENTACAO: .; COMPONENTE: .;  </t>
  </si>
  <si>
    <t>LACOSAMIDA - PRINCIPIO ATIVO: LACOSAMIDA; CONCENTRACAO/DOSAGEM: 200 MG; FORMA FARMACEUTICA: COMPRIMIDO REVESTIDO; APRESENTACAO: .; COMPONENTE: .;</t>
  </si>
  <si>
    <t>LACOSAMIDA - PRINCIPIO ATIVO: LACOSAMIDA; CONCENTRACAO/DOSAGEM: 50 MG; FORMA FARMACEUTICA: COMPRIMIDO REVESTIDO; APRESENTACAO: .; COMPONENTE: .;</t>
  </si>
  <si>
    <t>LACTASE - PRINCIPIO ATIVO: LACTASE; CONCENTRACAO/DOSAGEM: 10.000 FCC; FORMA FARMACEUTICA: COMPRIMIDO MASTIGAVEL; APRESENTACAO: .; COMPONENTE: .;</t>
  </si>
  <si>
    <t>LACTULOSE - PRINCIPIO ATIVO: LACTULOSE; CONCENTRACAO/DOSAGEM: 667 MG/ML; FORMA FARMACEUTICA: XAROPE; APRESENTACAO: SACHE 15 ML; COMPONENTE: .;</t>
  </si>
  <si>
    <t>SACHE</t>
  </si>
  <si>
    <t>LAMOTRIGINA - PRINCIPIO ATIVO: LAMOTRIGINA; CONCENTRACAO/DOSAGEM: 100 MG; FORMA FARMACEUTICA: COMPRIMIDO DISPERSIVEL; APRESENTACAO: .; COMPONENTE: .;</t>
  </si>
  <si>
    <t>LAMOTRIGINA - PRINCIPIO ATIVO: LAMOTRIGINA; CONCENTRACAO/DOSAGEM: 200 MG; FORMA FARMACEUTICA: COMPRIMIDO DISPERSIVEL; APRESENTACAO: .; COMPONENTE: .;</t>
  </si>
  <si>
    <t>LAMOTRIGINA - PRINCIPIO ATIVO: LAMOTRIGINA; CONCENTRACAO/DOSAGEM: 25 MG; FORMA FARMACEUTICA: COMPRIMIDO DISPERSIVEL; APRESENTACAO: .; COMPONENTE: .;</t>
  </si>
  <si>
    <t>LAMOTRIGINA - PRINCIPIO ATIVO: LAMOTRIGINA; CONCENTRACAO/DOSAGEM: 50 MG; FORMA FARMACEUTICA: COMPRIMIDO DISPERSIVEL; APRESENTACAO: .; COMPONENTE: .;</t>
  </si>
  <si>
    <t xml:space="preserve">LANSOPRAZOL - PRINCIPIO ATIVO: LANSOPRAZOL; CONCENTRACAO/DOSAGEM: 30 MG; FORMA FARMACEUTICA: CAPSULA GELATINOSA DURA COM MICROGRANULOS; APRESENTACAO: .; COMPONENTE: .;  </t>
  </si>
  <si>
    <t>LANSOPRAZOL + ASSOCIACOES - PRINCIPIO ATIVO (1): LANSOPRAZOL; PRINCIPIO ATIVO (2): LEVOFLOXACINO; PRINCIPIO ATIVO (3): AMOXICILINA TRI-HIDRATADA; CONCENTRACAO/DOSAGEM: 30 MG + 500 MG + 500 MG; FORMA FARMACEUTICA: CAPSULA LIBER RETARD + COMP REVESTIDO + CAPSULA; APRESENTACAO: .; COMPONENTE: .;</t>
  </si>
  <si>
    <t>LARONIDASE - PRINCIPIO ATIVO: LARONIDASE; CONCENTRACAO/DOSAGEM: 2,9 MG; EQUIVALENCIA: 500 U; FORMA FARMACEUTICA: SOLUCAO INJETAVEL; APRESENTACAO: FRASCO-AMPOLA 5 ML; COMPONENTE: .;</t>
  </si>
  <si>
    <t>LAROTRECTINIBE - PRINCIPIO ATIVO: LAROTRECTINIBE; CONCENTRACAO/DOSAGEM: 100 MG; FORMA FARMACEUTICA: CAPSULA DURA; APRESENTACAO: .; COMPONENTE: .;</t>
  </si>
  <si>
    <t>LATANOPROSTA - PRINCIPIO ATIVO: LATANOPROSTA; CONCENTRACAO/DOSAGEM: 0,05 MG/ML; FORMA FARMACEUTICA: SOLUCAO OFTALMICA; APRESENTACAO: FRASCO 2,5 ML; COMPONENTE: .;</t>
  </si>
  <si>
    <t>LATANOPROSTA + ASSOCIACOES - PRINCIPIO ATIVO (1): LATANOPROSTA; PRINCIPIO ATIVO (2): TIMOLOL, MALEATO; CONCENTRACAO/DOSAGEM: 50 MCG/ML + 5 MG/ML; FORMA FARMACEUTICA: SOLUCAO OFTALMICA; APRESENTACAO: FRASCO 2,5 ML; COMPONENTE: .;</t>
  </si>
  <si>
    <t>LEFLUNOMIDA - PRINCIPIO ATIVO: LEFLUNOMIDA; CONCENTRACAO/DOSAGEM: 20 MG; FORMA FARMACEUTICA: COMPRIMIDO REVESTIDO; APRESENTACAO: .; COMPONENTE: .;</t>
  </si>
  <si>
    <t>LENALIDOMIDA - PRINCIPIO ATIVO: LENALIDOMIDA; CONCENTRACAO/DOSAGEM: 15 MG; FORMA FARMACEUTICA: CAPSULA; APRESENTACAO: .; COMPONENTE: .;</t>
  </si>
  <si>
    <t>LENALIDOMIDA - PRINCIPIO ATIVO: LENALIDOMIDA; CONCENTRACAO/DOSAGEM: 25 MG; FORMA FARMACEUTICA: CAPSULA; APRESENTACAO: .; COMPONENTE: .;</t>
  </si>
  <si>
    <t>LENALIDOMIDA - PRINCIPIO ATIVO: LENALIDOMIDA; CONCENTRACAO/DOSAGEM: 5 MG; FORMA FARMACEUTICA: CAPSULA; APRESENTACAO: .; COMPONENTE: .;</t>
  </si>
  <si>
    <t>LENVATINIBE CONCENTRACAO/DOSAGEM: 10 MG; FORMA FARMACEUTICA: CAPSULA; APRESENTACAO: .; COMPONENTE: .;</t>
  </si>
  <si>
    <t>LENVATINIBE CONCENTRACAO/DOSAGEM: 4 MG; FORMA FARMACEUTICA: CAPSULA; APRESENTACAO: .; COMPONENTE: .;</t>
  </si>
  <si>
    <t>LERCANIDIPINO - PRINCIPIO ATIVO: LERCANIDIPINO, CLORIDRATO; CONCENTRACAO/DOSAGEM: 10 MG; FORMA FARMACEUTICA: COMPRIMIDO REVESTIDO; APRESENTACAO: .; COMPONENTE: .;</t>
  </si>
  <si>
    <t>LEUPRORRELINA, ACETATO - PRINCIPIO ATIVO: LEUPRORRELINA, ACETATO; CONCENTRACAO/DOSAGEM: 11,25 MG; FORMA FARMACEUTICA: PO LIOFILIZADO PARA SOLUCAO INJETAVEL; APRESENTACAO: FRASCO-AMPOLA; COMPONENTE: AMPOLA DILUENTE 2 ML + SERINGA + AGULHA;</t>
  </si>
  <si>
    <t>LEVANLODIPINO - PRINCIPIO ATIVO: LEVANLODIPINO, BESILATO; CONCENTRACAO/DOSAGEM: 5 MG; FORMA FARMACEUTICA: COMPRIMIDO; APRESENTACAO: .; COMPONENTE: .;</t>
  </si>
  <si>
    <t>LEVANLODIPINO - PRINCIPIO ATIVO: LEVANLODIPINO; CONCENTRACAO/DOSAGEM: 2,5 MG; FORMA FARMACEUTICA: COMPRIMIDO; APRESENTACAO: .; COMPONENTE: .;</t>
  </si>
  <si>
    <t>LEVETIRACETAM - PRINCIPIO ATIVO: LEVETIRACETAM; CONCENTRACAO/DOSAGEM: 1.000 MG; FORMA FARMACEUTICA: COMPRIMIDO REVESTIDO; APRESENTACAO: .; COMPONENTE: .;</t>
  </si>
  <si>
    <t>LEVETIRACETAM - PRINCIPIO ATIVO: LEVETIRACETAM; CONCENTRACAO/DOSAGEM: 500 MG; FORMA FARMACEUTICA: COMPRIMIDO REVESTIDO DE LIBERACAO PROLONGADA; APRESENTACAO: .; COMPONENTE: .;</t>
  </si>
  <si>
    <t>LEVOBUNOLOL - PRINCIPIO ATIVO: LEVOBUNOLOL, CLORIDRATO; CONCENTRACAO/DOSAGEM: 5 MG/ML; FORMA FARMACEUTICA: SOLUCAO OFTALMICA; APRESENTACAO: FRASCO 5 ML; COMPONENTE: .;</t>
  </si>
  <si>
    <t>LEVOCETIRIZINA - PRINCIPIO ATIVO: LEVOCETIRIZINA, DICLORIDRATO; CONCENTRACAO/DOSAGEM: 5 MG; FORMA FARMACEUTICA: COMPRIMIDO REVESTIDO; APRESENTACAO: .; COMPONENTE: .;</t>
  </si>
  <si>
    <t>LEVODOPA + ASSOCIACOES - PRINCIPIO ATIVO: LEVODOPA + BENSERAZIDA; CONCENTRACAO/DOSAGEM: 100 MG + 25 MG; FORMA FARMACEUTICA: CAPSULA DE LIBERACAO PROLONGADA; APRESENTACAO: .; COMPONENTE: .;</t>
  </si>
  <si>
    <t>LEVODOPA + ASSOCIACOES - PRINCIPIO ATIVO: LEVODOPA + BENSERAZIDA; CONCENTRACAO/DOSAGEM: 100 MG + 25 MG; FORMA FARMACEUTICA: COMPRIMIDO DISPERSIVEL; APRESENTACAO: .; COMPONENTE: .;</t>
  </si>
  <si>
    <t>LEVODOPA + ASSOCIACOES - PRINCIPIO ATIVO: LEVODOPA + BENSERAZIDA; CONCENTRACAO/DOSAGEM: 100 MG + 25 MG; FORMA FARMACEUTICA: COMPRIMIDO; APRESENTACAO: .; COMPONENTE: .;</t>
  </si>
  <si>
    <t>LEVODOPA + ASSOCIACOES - PRINCIPIO ATIVO: LEVODOPA + BENSERAZIDA; CONCENTRACAO/DOSAGEM: 200 MG + 50 MG; FORMA FARMACEUTICA: COMPRIMIDO DE LIBERACAO MODIFICADA; APRESENTACAO: .; COMPONENTE: .;</t>
  </si>
  <si>
    <t>LEVODOPA + ASSOCIACOES - PRINCIPIO ATIVO: LEVODOPA + BENSERAZIDA; CONCENTRACAO/DOSAGEM: 200 MG + 50 MG; FORMA FARMACEUTICA: COMPRIMIDO; APRESENTACAO: .; COMPONENTE: .;</t>
  </si>
  <si>
    <t>LEVODOPA + ASSOCIACOES - PRINCIPIO ATIVO: LEVODOPA + CARBIDOPA + ENTACAPONA; CONCENTRACAO/DOSAGEM: 100 MG + 25 MG + 200 MG; FORMA FARMACEUTICA: COMPRIMIDO REVESTIDO; APRESENTACAO: .; COMPONENTE: .;</t>
  </si>
  <si>
    <t>LEVODOPA + ASSOCIACOES - PRINCIPIO ATIVO: LEVODOPA + CARBIDOPA + ENTACAPONA; CONCENTRACAO/DOSAGEM: 50 MG + 12,5 MG + 200 MG; FORMA FARMACEUTICA: COMPRIMIDO REVESTIDO; APRESENTACAO: .; COMPONENTE: .;</t>
  </si>
  <si>
    <t>LEVOMEPROMAZINA - PRINCIPIO ATIVO: LEVOMEPROMAZINA, CLORIDRATO; CONCENTRACAO/DOSAGEM: 40 MG/ML; FORMA FARMACEUTICA: SOLUCAO ORAL; APRESENTACAO: FRASCO 20 ML; COMPONENTE: .;</t>
  </si>
  <si>
    <t xml:space="preserve">LEVOTIROXINA SODICA - PRINCIPIO ATIVO: LEVOTIROXINA SODICA; CONCENTRACAO/DOSAGEM: 112 MCG; FORMA FARMACEUTICA: COMPRIMIDO; APRESENTACAO: .; COMPONENTE: .;  </t>
  </si>
  <si>
    <t xml:space="preserve">LEVOTIROXINA SODICA - PRINCIPIO ATIVO: LEVOTIROXINA SODICA; CONCENTRACAO/DOSAGEM: 125 MCG; FORMA FARMACEUTICA: COMPRIMIDO; APRESENTACAO: .; COMPONENTE: .;  </t>
  </si>
  <si>
    <t xml:space="preserve">LEVOTIROXINA SODICA - PRINCIPIO ATIVO: LEVOTIROXINA SODICA; CONCENTRACAO/DOSAGEM: 137 MCG; FORMA FARMACEUTICA: COMPRIMIDO; APRESENTACAO: .; COMPONENTE: .;  </t>
  </si>
  <si>
    <t>LEVOTIROXINA SODICA - PRINCIPIO ATIVO: LEVOTIROXINA SODICA; CONCENTRACAO/DOSAGEM: 150 MCG; FORMA FARMACEUTICA: COMPRIMIDO; APRESENTACAO: .; COMPONENTE: .;</t>
  </si>
  <si>
    <t>LEVOTIROXINA SODICA - PRINCIPIO ATIVO: LEVOTIROXINA SODICA; CONCENTRACAO/DOSAGEM: 175 MCG; FORMA FARMACEUTICA: COMPRIMIDO; APRESENTACAO: .; COMPONENTE: .;</t>
  </si>
  <si>
    <t xml:space="preserve">LEVOTIROXINA SODICA - PRINCIPIO ATIVO: LEVOTIROXINA SODICA; CONCENTRACAO/DOSAGEM: 200 MCG; FORMA FARMACEUTICA: COMPRIMIDO; APRESENTACAO: .; COMPONENTE: .;  </t>
  </si>
  <si>
    <t>LEVOTIROXINA SODICA - PRINCIPIO ATIVO: LEVOTIROXINA SODICA; CONCENTRACAO/DOSAGEM: 37,5 MCG; FORMA FARMACEUTICA: COMPRIMIDO; APRESENTACAO: .; COMPONENTE: .;</t>
  </si>
  <si>
    <t>LEVOTIROXINA SODICA - PRINCIPIO ATIVO: LEVOTIROXINA SODICA; CONCENTRACAO/DOSAGEM: 38 MCG; FORMA FARMACEUTICA: COMPRIMIDO; APRESENTACAO: .; COMPONENTE: .;</t>
  </si>
  <si>
    <t>ACHÉ LABORATÓRIOS FARMACÊUTICOS S.A</t>
  </si>
  <si>
    <t>LEVOTIROXINA SODICA - PRINCIPIO ATIVO: LEVOTIROXINA SODICA; CONCENTRACAO/DOSAGEM: 62,5 MCG; FORMA FARMACEUTICA: COMPRIMIDO; APRESENTACAO: .; COMPONENTE: .;</t>
  </si>
  <si>
    <t xml:space="preserve">LEVOTIROXINA SODICA - PRINCIPIO ATIVO: LEVOTIROXINA SODICA; CONCENTRACAO/DOSAGEM: 88 MCG; FORMA FARMACEUTICA: COMPRIMIDO; APRESENTACAO: .; COMPONENTE: .;  </t>
  </si>
  <si>
    <t>LIDOCAINA + VASOCONSTRITOR - PRINCIPIO ATIVO (1): LIDOCAINA; PRINCIPIO ATIVO (2): PRILOCAINA; CONCENTRACAO/DOSAGEM: 25 MG/G + 25 MG/G; FORMA FARMACEUTICA: CREME DERMATOLOGICO; APRESENTACAO: BISNAGA 5 G; COMPONENTE: .;</t>
  </si>
  <si>
    <t>TUBO</t>
  </si>
  <si>
    <t>LIDOCAINA SEM VASOCONSTRITOR PRINCIPIO ATIVO: LIDOCAINA; CONCENTRACAO/DOSAGEM: 5% P/P; FORMA FARMACEUTICA: EMPLASTRO; APRESENTACAO: .; COMPONENTE: .;</t>
  </si>
  <si>
    <t>GRÜNENTHAL DO BRASIL FARMACÊUTICA LTDA</t>
  </si>
  <si>
    <t xml:space="preserve">LINAGLIPTINA - PRINCIPIO ATIVO: LINAGLIPTINA; CONCENTRACAO/DOSAGEM: 5 MG; FORMA FARMACEUTICA: COMPRIMIDO REVESTIDO; APRESENTACAO: .; COMPONENTE: .;  </t>
  </si>
  <si>
    <t xml:space="preserve">LISDEXANFETAMINA - PRINCIPIO ATIVO: LISDEXANFETAMINA, DIMESILATO; CONCENTRACAO/DOSAGEM: 30 MG; FORMA FARMACEUTICA: CAPSULA GELATINOSA DURA; APRESENTACAO: .; COMPONENTE: .;  </t>
  </si>
  <si>
    <t xml:space="preserve">LISDEXANFETAMINA - PRINCIPIO ATIVO: LISDEXANFETAMINA, DIMESILATO; CONCENTRACAO/DOSAGEM: 50 MG; FORMA FARMACEUTICA: CAPSULA GELATINOSA DURA; APRESENTACAO: .; COMPONENTE: .;  </t>
  </si>
  <si>
    <t xml:space="preserve">LISDEXANFETAMINA - PRINCIPIO ATIVO: LISDEXANFETAMINA, DIMESILATO; CONCENTRACAO/DOSAGEM: 70 MG; FORMA FARMACEUTICA: CAPSULA GELATINOSA DURA; APRESENTACAO: .; COMPONENTE: .;  </t>
  </si>
  <si>
    <t xml:space="preserve">LISINOPRIL - PRINCIPIO ATIVO: LISINOPRIL; CONCENTRACAO/DOSAGEM: 20 MG; FORMA FARMACEUTICA: COMPRIMIDO; APRESENTACAO: .; COMPONENTE: .;  </t>
  </si>
  <si>
    <t>L-METILFOLATO - PRINCIPIO ATIVO: L-METILFOLATO DE CALCIO; CONCENTRACAO/DOSAGEM: 360 MCG; FORMA FARMACEUTICA: SOLUCAO ORAL; APRESENTACAO: FRASCO; COMPONENTE: .;</t>
  </si>
  <si>
    <t>LOMUSTINA - PRINCIPIO ATIVO: LOMUSTINA; CONCENTRACAO/DOSAGEM: 40 MG; FORMA FARMACEUTICA: CAPSULA; APRESENTACAO: .; COMPONENTE: .;</t>
  </si>
  <si>
    <t>LORLATINIBE - PRINCIPIO ATIVO: LORLATINIBE; CONCENTRACAO/DOSAGEM: 100 MG; FORMA FARMACEUTICA: COMPRIMIDO REVESTIDO; APRESENTACAO: .; COMPONENTE: .;</t>
  </si>
  <si>
    <t>LOSARTANA + ASSOCIACOES - PRINCIPIO ATIVO (1): LOSARTANA POTASSICA; PRINCIPIO ATIVO (2): ANLODIPINO, BESILATO; CONCENTRACAO/DOSAGEM: 100 MG + 5 MG; FORMA FARMACEUTICA: CAPSULA GELATINOSA DURA; APRESENTACAO: .; COMPONENTE: .;</t>
  </si>
  <si>
    <t>LOSARTANA + ASSOCIACOES - PRINCIPIO ATIVO (1): LOSARTANA POTASSICA; PRINCIPIO ATIVO (2): HIDROCLOROTIAZIDA; CONCENTRACAO/DOSAGEM: 100 MG + 25 MG; FORMA FARMACEUTICA: COMPRIMIDO REVESTIDO; APRESENTACAO: .; COMPONENTE: .;</t>
  </si>
  <si>
    <t>LOSARTANA + ASSOCIACOES - PRINCIPIO ATIVO (1): LOSARTANA POTASSICA; PRINCIPIO ATIVO (2): HIDROCLOROTIAZIDA; CONCENTRACAO/DOSAGEM: 50 MG + 12,5 MG; FORMA FARMACEUTICA: COMPRIMIDO REVESTIDO; APRESENTACAO: .; COMPONENTE: .;</t>
  </si>
  <si>
    <t>LOSARTANA POTASSICA - PRINCIPIO ATIVO: LOSARTANA POTASSICA; CONCENTRACAO/DOSAGEM: 100 MG; FORMA FARMACEUTICA: COMPRIMIDO REVESTIDO; APRESENTACAO: .; COMPONENTE: .;</t>
  </si>
  <si>
    <t>LOTEPREDNOL - PRINCIPIO ATIVO: LOTEPREDNOL, ETABONATO; CONCENTRACAO/DOSAGEM: 5 MG/ML; FORMA FARMACEUTICA: SUSPENSAO OFTALMICA; APRESENTACAO: FRASCO 5 ML; COMPONENTE: .;</t>
  </si>
  <si>
    <t>BL INDÚSTRIA OTICA</t>
  </si>
  <si>
    <t>LOTEPREDNOL ETABONATO CONCENTRAÇÃO/DOSAGEM:0,5% (5,0 MG/ML) + 
TOBRAMICINA CONCENTRAÇÃO/DOSAGEM:0,3% (3,0 MG/ML) FORMA FARMACÊUTICA:SOLUCAO OFTALMICA APRESENTAÇÃO:FRASCO 5 ML   </t>
  </si>
  <si>
    <t>BAUSCH &amp; LOMBINC.</t>
  </si>
  <si>
    <t>LOXOPROFENO SODICO - PRINCIPIO ATIVO: LOXOPROFENO SODICO; CONCENTRACAO/DOSAGEM: 100 MG; FORMA FARMACEUTICA: ADESIVO; APRESENTACAO: .; COMPONENTE: .;</t>
  </si>
  <si>
    <t>DAIICHI SANKYO BRASIL FARMACÊUTICA LTDA</t>
  </si>
  <si>
    <t>LOXOPROFENO SODICO - PRINCIPIO ATIVO: LOXOPROFENO SODICO; CONCENTRACAO/DOSAGEM: 60 MG; FORMA FARMACEUTICA: COMPRIMIDO; APRESENTACAO: .; COMPONENTE: .;</t>
  </si>
  <si>
    <t>LURASIDONA CONCENTRACAO/DOSAGEM: 20 MG; FORMA FARMACEUTICA: COMPRIMIDO REVESTIDO; APRESENTACAO: .; COMPONENTE: .;</t>
  </si>
  <si>
    <t>LURASIDONA CONCENTRACAO/DOSAGEM: 40 MG; FORMA FARMACEUTICA: COMPRIMIDO REVESTIDO; APRESENTACAO: .; COMPONENTE: .;</t>
  </si>
  <si>
    <t xml:space="preserve">LURASIDONA CONCENTRACAO/DOSAGEM: 80 MG; FORMA FARMACEUTICA: COMPRIMIDO REVESTIDO; APRESENTACAO: .; COMPONENTE: .;  </t>
  </si>
  <si>
    <t>LUSPATERCEPTE - PRINCIPIO ATIVO: LUSPATERCEPTE; CONCENTRACAO/DOSAGEM: 75 MG; FORMA FARMACEUTICA: PO LIOFILIZADO PARA SOLUCAO INJETAVEL; APRESENTACAO: FRASCO-AMPOLA; COMPONENTE: .;</t>
  </si>
  <si>
    <t>MACROGOL - PRINCIPIO ATIVO: MACROGOL 3350; CONCENTRACAO/DOSAGEM: 17 G; FORMA FARMACEUTICA: PO PARA SOLUCAO ORAL; APRESENTACAO: ENVELOPE 17,5 G; COMPONENTE: .;</t>
  </si>
  <si>
    <t>ENVELOPE</t>
  </si>
  <si>
    <t>MACROGOL - PRINCIPIO ATIVO: MACROGOL 3350; CONCENTRACAO/DOSAGEM: 8,5 G; FORMA FARMACEUTICA: PO PARA SOLUCAO ORAL; APRESENTACAO: ENVELOPE 8,5 G; COMPONENTE: .;</t>
  </si>
  <si>
    <t>MACROGOL + ASSOCIACOES - PRINCIPIO ATIVO (1): MACROGOL 3350; PRINCIPIO ATIVO (2): BICARBONATO DE SODIO; PRINCIPIO ATIVO (3): CLORETO DE POTASSIO + CLORETO DE SODIO; CONCENTRACAO/DOSAGEM: 13,125 G + 0,1775 G + 0,0466 G + 0,3507 G; FORMA FARMACEUTICA: PO PARA PREPARACAO EXTEMPORANEA; APRESENTACAO: SAC</t>
  </si>
  <si>
    <t>MAGALDRATO - PRINCIPIO ATIVO: MAGALDRATO; CONCENTRACAO/DOSAGEM: 80 MG/ML; FORMA FARMACEUTICA: SUSPENSAO ORAL; APRESENTACAO: FRASCO 240 ML; COMPONENTE: .;</t>
  </si>
  <si>
    <t xml:space="preserve">MANIDIPINO - PRINCIPIO ATIVO: MANIDIPINO, DICLORIDRATO; CONCENTRACAO/DOSAGEM: 10 MG; FORMA FARMACEUTICA: COMPRIMIDO; APRESENTACAO: .; COMPONENTE: .;  </t>
  </si>
  <si>
    <t xml:space="preserve">MANIDIPINO - PRINCIPIO ATIVO: MANIDIPINO, DICLORIDRATO; CONCENTRACAO/DOSAGEM: 20 MG; FORMA FARMACEUTICA: COMPRIMIDO; APRESENTACAO: .; COMPONENTE: .;  </t>
  </si>
  <si>
    <t>MARAVIROQUE - PRINCIPIO ATIVO: MARAVIROQUE; CONCENTRACAO/DOSAGEM: 150 MG; FORMA FARMACEUTICA: COMPRIMIDO REVESTIDO; APRESENTACAO: .; COMPONENTE: .;</t>
  </si>
  <si>
    <t>MARIBAVIR; CONCENTRACAO/DOSAGEM: 200 MG; FORMA FARMACEUTICA: COMPRIMIDO REVESTIDO</t>
  </si>
  <si>
    <t>TAKEDA PHARMA LTDA.</t>
  </si>
  <si>
    <t>MAVACANTENO - PRINCIPIO ATIVO: MAVACANTENO; CONCENTRACAO/DOSAGEM: 2,5 MG; FORMA FARMACEUTICA: CAPSULA DURA; APRESENTACAO: .; COMPONENTE: .;</t>
  </si>
  <si>
    <t>MEBEVERINA - PRINCIPIO ATIVO: MEBEVERINA, CLORIDRATO; CONCENTRACAO/DOSAGEM: 200 MG; FORMA FARMACEUTICA: CAPSULA GELATINOSA DURA DE LIBERACAO PROLONGADA; APRESENTACAO: .; COMPONENTE: .;</t>
  </si>
  <si>
    <t>MECASSERMINA - PRINCIPIO ATIVO: MECASSERMINA; CONCENTRACAO/DOSAGEM: 10 MG/ML; FORMA FARMACEUTICA: SOLUCAO INJETAVEL; APRESENTACAO: FRASCO; COMPONENTE:
.;</t>
  </si>
  <si>
    <t>MECLIZINA - PRINCIPIO ATIVO: MECLIZINA, CLORIDRATO; CONCENTRACAO/DOSAGEM: 25 MG; FORMA FARMACEUTICA: COMPRIMIDO; APRESENTACAO: .; COMPONENTE: .;</t>
  </si>
  <si>
    <t>MECLIZINA - PRINCIPIO ATIVO: MECLIZINA, CLORIDRATO; CONCENTRACAO/DOSAGEM: 50 MG; FORMA FARMACEUTICA: COMPRIMIDO; APRESENTACAO: .; COMPONENTE: .;</t>
  </si>
  <si>
    <t>MELATONINA - PRINCIPIO ATIVO: MELATONINA; CONCENTRACAO/DOSAGEM: 0,21 MG/GOTA; FORMA FARMACEUTICA: SOLUCAO ORAL; APRESENTACAO: FRASCO 30 ML; COMPONENTE: .;</t>
  </si>
  <si>
    <t>MELOXICAM - PRINCIPIO ATIVO: MELOXICAM; CONCENTRACAO/DOSAGEM: 15 MG; FORMA FARMACEUTICA: COMPRIMIDO; APRESENTACAO: .; COMPONENTE: .;</t>
  </si>
  <si>
    <t>MEMANTINA - PRINCIPIO ATIVO: MEMANTINA, CLORIDRATO; CONCENTRACAO/DOSAGEM: 10 MG/ML; FORMA FARMACEUTICA: SOLUCAO ORAL; APRESENTACAO: FRASCO 15 ML; COMPONENTE: .;</t>
  </si>
  <si>
    <t>MEMANTINA - PRINCIPIO ATIVO: MEMANTINA; CONCENTRACAO/DOSAGEM: 20 MG; FORMA FARMACEUTICA: COMPRIMIDO REVESTIDO; APRESENTACAO: .; COMPONENTE: .;</t>
  </si>
  <si>
    <t>MEMANTINA CLORIDRATO 20MG/ML SOLUÇAO ORAL  ZIDER</t>
  </si>
  <si>
    <t>MENOTROPINA - PRINCIPIO ATIVO: MENOTROPINA; CONCENTRACAO/DOSAGEM: 75 UI; FORMA FARMACEUTICA: PO LIOFILAZDO INJETAVEL; APRESENTACAO: FRASCO-AMPOLA; COMPONENTE: AMPOLA DILUENTE 1 ML;</t>
  </si>
  <si>
    <t>MEPOLIZUMABE PRINCIPIO ATIVO: MEPOLIZUMABE; CONCENTRACAO/DOSAGEM: 40 MG; FORMA FARMACEUTICA: SOLUCAO INJETAVEL; APRESENTACAO: SERINGA PREENCHIDA 0,4 ML; COMPONENTE: .;</t>
  </si>
  <si>
    <t>unidade</t>
  </si>
  <si>
    <t>MESALAZINA - PRINCIPIO ATIVO: MESALAZINA; CONCENTRACAO/DOSAGEM: 1 G; FORMA FARMACEUTICA: MICROGRANULOS DE LIBERACAO PROLONGADA; APRESENTACAO: .; COMPONENTE: .;</t>
  </si>
  <si>
    <t xml:space="preserve">MESALAZINA - PRINCIPIO ATIVO: MESALAZINA; CONCENTRACAO/DOSAGEM: 1.200 MG; FORMA FARMACEUTICA: COMPRIMIDO REVESTIDO LIBERACAO PROLONGADA; APRESENTACAO: .; COMPONENTE: .;  </t>
  </si>
  <si>
    <t>MESALAZINA - PRINCIPIO ATIVO: MESALAZINA; CONCENTRACAO/DOSAGEM: 10 MG/ML; FORMA FARMACEUTICA: ENEMA; APRESENTACAO: FRASCO 100 ML; COMPONENTE: .;</t>
  </si>
  <si>
    <t>MESALAZINA - PRINCIPIO ATIVO: MESALAZINA; CONCENTRACAO/DOSAGEM: 500 MG; FORMA FARMACEUTICA: SUPOSITORIO RETAL; APRESENTACAO: .; COMPONENTE: .;</t>
  </si>
  <si>
    <t>METFORMINA - PRINCIPIO ATIVO: METFORMINA, CLORIDRATO; CONCENTRACAO/DOSAGEM: 1 G; FORMA FARMACEUTICA: COMPRIMIDO DE LIBERACAO PROLONGADA; APRESENTACAO: .; COMPONENTE: .;</t>
  </si>
  <si>
    <t>METFORMINA - PRINCIPIO ATIVO: METFORMINA, CLORIDRATO; CONCENTRACAO/DOSAGEM: 750 MG; FORMA FARMACEUTICA: COMPRIMIDO DE ACAO PROLONGADA; APRESENTACAO: .; COMPONENTE: .;</t>
  </si>
  <si>
    <t>METFORMINA - PRINCIPIO ATIVO: METFORMINA, CLORIDRATO; CONCENTRACAO/DOSAGEM: 850 MG; FORMA FARMACEUTICA: COMPRIMIDO DE LIBERACAO PROLONGADA; APRESENTACAO: .; COMPONENTE: .;</t>
  </si>
  <si>
    <t>METFORMINA + ASSOCIACOES - PRINCIPIO ATIVO: METFORMINA CLORIDRATO + SITAGLIPTINA FOSFATO; CONCENTRACAO/DOSAGEM: 1000 MG + 100 MG; FORMA FARMACEUTICA: COMPRIMIDO REVESTIDO DE LIBERACAO PROLONGADA; APRESENTACAO: .; COMPONENTE: .;</t>
  </si>
  <si>
    <t xml:space="preserve">METFORMINA + ASSOCIACOES - PRINCIPIO ATIVO: METFORMINA, CLORIDRATO + ALOGLIPTINA, BENZOATO; CONCENTRACAO/DOSAGEM: 1.000 MG + 12,5 MG; FORMA FARMACEUTICA: COMPRIMIDO REVESTIDO; APRESENTACAO: .; COMPONENTE: .;  </t>
  </si>
  <si>
    <t>METFORMINA + ASSOCIACOES - PRINCIPIO ATIVO: METFORMINA, CLORIDRATO + ALOGLIPTINA, BENZOATO; CONCENTRACAO/DOSAGEM: 850 MG + 12,5 MG; FORMA FARMACEUTICA: COMPRIMIDO REVESTIDO; APRESENTACAO: .; COMPONENTE: .;</t>
  </si>
  <si>
    <t>METFORMINA + ASSOCIACOES - PRINCIPIO ATIVO: METFORMINA, CLORIDRATO + GLIMEPIRIDA; CONCENTRACAO/DOSAGEM: 1.000 MG + 2 MG; FORMA FARMACEUTICA: COMPRIMIDO REVESTIDO; APRESENTACAO: .; COMPONENTE: .;</t>
  </si>
  <si>
    <t>METFORMINA + ASSOCIACOES - PRINCIPIO ATIVO: METFORMINA, CLORIDRATO + GLIMEPIRIDA; CONCENTRACAO/DOSAGEM: 1.000 MG + 4 MG; FORMA FARMACEUTICA: COMPRIMIDO REVESTIDO; APRESENTACAO: .; COMPONENTE: .;</t>
  </si>
  <si>
    <t>METFORMINA + ASSOCIACOES - PRINCIPIO ATIVO: METFORMINA, CLORIDRATO + LINAGLIPTINA; CONCENTRACAO/DOSAGEM: 1.000 MG + 2,5 MG; FORMA FARMACEUTICA: COMPRIMIDO REVESTIDO; APRESENTACAO: .; COMPONENTE: .;</t>
  </si>
  <si>
    <t>METFORMINA + ASSOCIACOES - PRINCIPIO ATIVO: METFORMINA, CLORIDRATO + LINAGLIPTINA; CONCENTRACAO/DOSAGEM: 850 MG + 2,5 MG; FORMA FARMACEUTICA: COMPRIMIDO REVESTIDO; APRESENTACAO: .; COMPONENTE: .;</t>
  </si>
  <si>
    <t>METFORMINA + ASSOCIACOES - PRINCIPIO ATIVO: METFORMINA, CLORIDRATO + SAXAGLIPTINA; CONCENTRACAO/DOSAGEM: 1.000 MG + 2,5 MG; FORMA FARMACEUTICA: COMPRIMIDO REVESTIDO; APRESENTACAO: .; COMPONENTE: .;</t>
  </si>
  <si>
    <t>METFORMINA + ASSOCIACOES - PRINCIPIO ATIVO: METFORMINA, CLORIDRATO + SAXAGLIPTINA; CONCENTRACAO/DOSAGEM: 1.000 MG + 5 MG; FORMA FARMACEUTICA: COMPRIMIDO REVESTIDO; APRESENTACAO: .; COMPONENTE: .;</t>
  </si>
  <si>
    <t>METFORMINA + ASSOCIACOES - PRINCIPIO ATIVO: METFORMINA, CLORIDRATO + SITAGLIPTINA, FOSFATO; CONCENTRACAO/DOSAGEM: 1.000 MG + 50 MG; FORMA FARMACEUTICA: COMPRIMIDO REVESTIDO DE LIBERACAO PROLONGADA; APRESENTACAO: .; COMPONENTE: .</t>
  </si>
  <si>
    <t>METFORMINA + ASSOCIACOES - PRINCIPIO ATIVO: METFORMINA, CLORIDRATO + SITAGLIPTINA, FOSFATO; CONCENTRACAO/DOSAGEM: 500 MG + 50 MG; FORMA FARMACEUTICA: COMPRIMIDO REVESTIDO; APRESENTACAO: .; COMPONENTE: .;</t>
  </si>
  <si>
    <t>METFORMINA + ASSOCIACOES - PRINCIPIO ATIVO: METFORMINA, CLORIDRATO + SITAGLIPTINA, FOSFATO; CONCENTRACAO/DOSAGEM: 850 MG + 50 MG; FORMA FARMACEUTICA: COMPRIMIDO REVESTIDO; APRESENTACAO: .; COMPONENTE: .;</t>
  </si>
  <si>
    <t>METFORMINA + ASSOCIACOES - PRINCIPIO ATIVO: METFORMINA, CLORIDRATO + VILDAGLIPTINA; CONCENTRACAO/DOSAGEM: 1.000 MG + 50 MG; FORMA FARMACEUTICA: COMPRIMIDO REVESTIDO; APRESENTACAO: .; COMPONENTE: .;</t>
  </si>
  <si>
    <t>METFORMINA + ASSOCIACOES - PRINCIPIO ATIVO: METFORMINA, CLORIDRATO + VILDAGLIPTINA; CONCENTRACAO/DOSAGEM: 500 MG + 50 MG; FORMA FARMACEUTICA: COMPRIMIDO REVESTIDO; APRESENTACAO: .; COMPONENTE: .;</t>
  </si>
  <si>
    <t>METFORMINA + ASSOCIACOES - PRINCIPIO ATIVO: METFORMINA, CLORIDRATO + VILDAGLIPTINA; CONCENTRACAO/DOSAGEM: 850 MG + 50 MG; FORMA FARMACEUTICA: COMPRIMIDO REVESTIDO; APRESENTACAO: .; COMPONENTE: .;</t>
  </si>
  <si>
    <t>METFORMINA + ASSOCIACOES - PRINCIPIO ATIVO: METFORMINA, CLORIRATO + DAPAGLIFLOZINA; CONCENTRACAO/DOSAGEM: 1.000 MG + 10 MG; FORMA FARMACEUTICA: COMPRIMIDO REVESTIDO; APRESENTACAO: .; COMPONENTE: .;</t>
  </si>
  <si>
    <t>METFORMINA + ASSOCIACOES - PRINCIPIO ATIVO: METFORMINA, CLORIRATO + DAPAGLIFLOZINA; CONCENTRACAO/DOSAGEM: 1.000 MG + 5 MG; FORMA FARMACEUTICA: COMPRIMIDO REVESTIDO; APRESENTACAO: .; COMPONENTE: .;</t>
  </si>
  <si>
    <t xml:space="preserve">METILFENIDATO - PRINCIPIO ATIVO: METILFENIDATO, CLORIDRATO; CONCENTRACAO/DOSAGEM: 10 MG; FORMA FARMACEUTICA: CAPSULA GELATINOSA DURA DE LIBERACAO MODIFICADA; APRESENTACAO: .; COMPONENTE: .;  </t>
  </si>
  <si>
    <t xml:space="preserve">METILFENIDATO - PRINCIPIO ATIVO: METILFENIDATO, CLORIDRATO; CONCENTRACAO/DOSAGEM: 18 MG; FORMA FARMACEUTICA: COMPRIMIDO DE LIBERACAO PROLONGADA; APRESENTACAO: .; COMPONENTE: .;  </t>
  </si>
  <si>
    <t xml:space="preserve">METILFENIDATO - PRINCIPIO ATIVO: METILFENIDATO, CLORIDRATO; CONCENTRACAO/DOSAGEM: 20 MG; FORMA FARMACEUTICA: CAPSULA GELATINOSA DURA DE LIBERACAO MODIFICADA; APRESENTACAO: .; COMPONENTE: .;  </t>
  </si>
  <si>
    <t xml:space="preserve">METILFENIDATO - PRINCIPIO ATIVO: METILFENIDATO, CLORIDRATO; CONCENTRACAO/DOSAGEM: 30 MG; FORMA FARMACEUTICA: CAPSULA GELATINOSA DURA DE LIBERACAO MODIFICADA; APRESENTACAO: .; COMPONENTE: .;  </t>
  </si>
  <si>
    <t xml:space="preserve">METILFENIDATO - PRINCIPIO ATIVO: METILFENIDATO, CLORIDRATO; CONCENTRACAO/DOSAGEM: 36 MG; FORMA FARMACEUTICA: COMPRIMIDO DE LIBERACAO CONTROLADA; APRESENTACAO: .; COMPONENTE: .;  </t>
  </si>
  <si>
    <t xml:space="preserve">METILFENIDATO - PRINCIPIO ATIVO: METILFENIDATO, CLORIDRATO; CONCENTRACAO/DOSAGEM: 40 MG; FORMA FARMACEUTICA: CAPSULA GELATINOSA DURA DE LIBERACAO MODIFICADA; APRESENTACAO: .; COMPONENTE: .;  </t>
  </si>
  <si>
    <t xml:space="preserve">METILFENIDATO - PRINCIPIO ATIVO: METILFENIDATO, CLORIDRATO; CONCENTRACAO/DOSAGEM: 54 MG; FORMA FARMACEUTICA: COMPRIMIDO REVESTIDO DE LIBERACAO CONTROLADA; APRESENTACAO: .; COMPONENTE: .;  </t>
  </si>
  <si>
    <t>METILPREDNISOLONA SUCCINATO SODICO CONCENTRACAO/DOSAGEM: 125 MG; APRESENTACAO: FRASCO-AMPOLA.</t>
  </si>
  <si>
    <t>METOCLOPRAMIDA + ASSOCIACOES - PRINCIPIO ATIVO (1): METOCLOPRAMIDA, CLORIDRATO; PRINCIPIO ATIVO (2): DIMETICONA + PEPSINA; CONCENTRACAO/DOSAGEM: 7 MG + 40 MG + 50 MG; FORMA FARMACEUTICA: CAPSULA GELATINOSA DURA COM MICROGRANULOS; APRESENTACAO: .; COMPONENTE: .;</t>
  </si>
  <si>
    <t>METOPROLOL - PRINCIPIO ATIVO: METOPROLOL, TARTARATO; CONCENTRACAO/DOSAGEM: 100 MG; FORMA FARMACEUTICA: COMPRIMIDO; APRESENTACAO: .; COMPONENTE: .;</t>
  </si>
  <si>
    <t>METOPROLOL + ASSOCIACOES - PRINCIPIO ATIVO (1): METOPROLOL, SUCCINATO; PRINCIPIO ATIVO (2): FELODIPINO; CONCENTRACAO/DOSAGEM: 50 MG + 5 MG; FORMA FARMACEUTICA: COMPRIMIDO REVESTIDO DE LIBERACAO PROLONGADA; APRESENTACAO: .; COMPONENTE: .;</t>
  </si>
  <si>
    <t>METOTREXATO - PRINCIPIO ATIVO: METOTREXATO; CONCENTRACAO/DOSAGEM: 2,5 MG; FORMA FARMACEUTICA: COMPRIMIDO; APRESENTACAO: .; COMPONENTE: .;</t>
  </si>
  <si>
    <t>METOXISALENO - PRINCIPIO ATIVO: METOXISALENO; CONCENTRACAO/DOSAGEM: 10 MG; FORMA FARMACEUTICA: CAPSULA GELATINOSA MOLE; APRESENTACAO: .; COMPONENTE: .;</t>
  </si>
  <si>
    <t>MICOFENOLATO DE SODIO - PRINCIPIO ATIVO: MICOFENOLATO DE SODIO; CONCENTRACAO/DOSAGEM: 180 MG; FORMA FARMACEUTICA: COMPRIMIDO REVESTIDO; APRESENTACAO: .; COMPONENTE: .;</t>
  </si>
  <si>
    <t>MICOFENOLATO DE SODIO - PRINCIPIO ATIVO: MICOFENOLATO DE SODIO; CONCENTRACAO/DOSAGEM: 360 MG; FORMA FARMACEUTICA: COMPRIMIDO REVESTIDO; APRESENTACAO: .; COMPONENTE: .;</t>
  </si>
  <si>
    <t xml:space="preserve">MIDAZOLAM - PRINCIPIO ATIVO: MIDAZOLAM, MALEATO; CONCENTRACAO/DOSAGEM: 7,5 MG; FORMA FARMACEUTICA: COMPRIMIDO REVESTIDO; APRESENTACAO: .; COMPONENTE: .;  </t>
  </si>
  <si>
    <t>MIDOSTAURINA - PRINCIPIO ATIVO: MIDOSTAURINA; CONCENTRACAO/DOSAGEM: 25 MG; FORMA FARMACEUTICA: CAPSULA MOLE; APRESENTACAO: .; COMPONENTE: .;</t>
  </si>
  <si>
    <t>MIRABEGRONA - PRINCIPIO ATIVO: MIRABEGRONA; CONCENTRACAO/DOSAGEM: 50 MG; FORMA FARMACEUTICA: COMPRIMIDO REVESTIDO DE LIBERACAO PROLONGADA; APRESENTACAO: .; COMPONENTE: .;</t>
  </si>
  <si>
    <t>MIRTAZAPINA - PRINCIPIO ATIVO: MIRTAZAPINA; CONCENTRACAO/DOSAGEM: 15 MG; FORMA FARMACEUTICA: COMPRIMIDO ORODISPERSIVEL; APRESENTACAO: .; COMPONENTE: .;</t>
  </si>
  <si>
    <t>MIRTAZAPINA - PRINCIPIO ATIVO: MIRTAZAPINA; CONCENTRACAO/DOSAGEM: 30 MG; FORMA FARMACEUTICA: COMPRIMIDO ORODISPERSIVEL; APRESENTACAO: .; COMPONENTE: .;</t>
  </si>
  <si>
    <t>MIRTAZAPINA - PRINCIPIO ATIVO: MIRTAZAPINA; CONCENTRACAO/DOSAGEM: 45 MG; FORMA FARMACEUTICA: COMPRIMIDO ORODISPERSIVEL; APRESENTACAO: .; COMPONENTE: .;</t>
  </si>
  <si>
    <t xml:space="preserve">MIRTAZAPINA - PRINCIPIO ATIVO: MIRTAZAPINA; CONCENTRACAO/DOSAGEM: 45 MG; FORMA FARMACEUTICA: COMPRIMIDO REVESTIDO; APRESENTACAO: .; COMPONENTE: .;  </t>
  </si>
  <si>
    <t>MITOTANO - PRINCIPIO ATIVO: MITOTANO; CONCENTRACAO/DOSAGEM: 500 MG; FORMA FARMACEUTICA: COMPRIMIDO; APRESENTACAO: .; COMPONENTE: .;</t>
  </si>
  <si>
    <t>MODAFINILA - PRINCIPIO ATIVO: MODAFINILA; CONCENTRACAO/DOSAGEM: 100 MG; FORMA FARMACEUTICA: COMPRIMIDO; APRESENTACAO: .; COMPONENTE: .;</t>
  </si>
  <si>
    <t>MODAFINILA - PRINCIPIO ATIVO: MODAFINILA; CONCENTRACAO/DOSAGEM: 200 MG; FORMA FARMACEUTICA: COMPRIMIDO; APRESENTACAO: .; COMPONENTE: .;</t>
  </si>
  <si>
    <t>MOMETASONA - PRINCIPIO ATIVO: MOMETASONA, FUROATO; CONCENTRACAO/DOSAGEM: 0,5 MG/G; FORMA FARMACEUTICA: SUSPENSAO NASAL; APRESENTACAO: FRASCO; COMPONENTE: .;</t>
  </si>
  <si>
    <t>DOSE</t>
  </si>
  <si>
    <t>MOMETASONA - PRINCIPIO ATIVO: MOMETASONA, FUROATO; CONCENTRACAO/DOSAGEM: 400 MCG; FORMA FARMACEUTICA: CAPSULA COM PO PARA INALACAO; APRESENTACAO: .; COMPONENTE: .;</t>
  </si>
  <si>
    <t xml:space="preserve">MONTELUCASTE - PRINCIPIO ATIVO: MONTELUCASTE DE SODIO; CONCENTRACAO/DOSAGEM: 4 MG; FORMA FARMACEUTICA: COMPRIMIDO MASTIGAVEL; APRESENTACAO: .; COMPONENTE: .;  </t>
  </si>
  <si>
    <t>MONTELUCASTE - PRINCIPIO ATIVO: MONTELUCASTE DE SODIO; CONCENTRACAO/DOSAGEM: 4 MG; FORMA FARMACEUTICA: GRANULADO; APRESENTACAO: SACHE; COMPONENTE: .;</t>
  </si>
  <si>
    <t xml:space="preserve">MONTELUCASTE - PRINCIPIO ATIVO: MONTELUCASTE; CONCENTRACAO/DOSAGEM: 10 MG; FORMA FARMACEUTICA: COMPRIMIDO REVESTIDO; APRESENTACAO: .; COMPONENTE: .;  </t>
  </si>
  <si>
    <t xml:space="preserve">MONTELUCASTE - PRINCIPIO ATIVO: MONTELUCASTE; CONCENTRACAO/DOSAGEM: 5 MG; FORMA FARMACEUTICA: COMPRIMIDO MASTIGAVEL; APRESENTACAO: .; COMPONENTE: .;  </t>
  </si>
  <si>
    <t>MONTELUCASTE + ASSOCIACOES - PRINCIPIO ATIVO (1): MONTELUCASTE DE SODIO; PRINCIPIO ATIVO (2): LEVOCETIRIZINA, DICLORIDRATO; CONCENTRACAO/DOSAGEM: 10 MG + 5 MG; FORMA FARMACEUTICA: COMPRIMIDO REVESTIDO; APRESENTACAO: .; COMPONENTE: .;</t>
  </si>
  <si>
    <t>MOXIFLOXACINO - PRINCIPIO ATIVO: MOXIFLOXACINO, CLORIDRATO; CONCENTRACAO/DOSAGEM: 5,45 MG/ML; EQUIVALENCIA: 5 MG DE MOXIFLOXACINO BASE; FORMA FARMACEUTICA: SOLUCAO OFTALMICA; APRESENTACAO: FRASCO 5 ML; COMPONENTE: .;</t>
  </si>
  <si>
    <t>MUPIROCINA - PRINCIPIO ATIVO: MUPIROCINA; CONCENTRACAO/DOSAGEM: 20 MG/G; FORMA FARMACEUTICA: POMADA DERMATOLOGICA; APRESENTACAO: BISNAGA 15 G; COMPONENTE: .;</t>
  </si>
  <si>
    <t>NALTREXONA + BUPROPIONA - PRINCIPIO ATIVO: NALTREXONA, CLORIDRATO + BUPROPIONA, CLORIDRATO; CONCENTRACAO/DOSAGEM: 8 MG + 90 MG; FORMA FARMACEUTICA: COMPRIMIDO DE LIBERACAO PROLONGADA; APRESENTACAO: .; COMPONENTE: .;</t>
  </si>
  <si>
    <t>NAPROXENO - PRINCIPIO ATIVO: NAPROXENO SODICO; CONCENTRACAO/DOSAGEM: 550 MG; FORMA FARMACEUTICA: COMPRIMIDO REVESTIDO; APRESENTACAO: .; COMPONENTE: .;</t>
  </si>
  <si>
    <t>NAPROXENO + ASSOCIACOES - PRINCIPIO ATIVO (1): NAPROXENO SODICO; PRINCIPIO ATIVO (2): SUMATRIPTANA, SUCCINATO; CONCENTRACAO/DOSAGEM: 500 MG + 50 MG; FORMA FARMACEUTICA: COMPRIMIDO REVESTIDO; APRESENTACAO: .; COMPONENTE: .;</t>
  </si>
  <si>
    <t>NARATRIPTANA - PRINCIPIO ATIVO: NARATRIPTANA, CLORIDRATO; CONCENTRACAO/DOSAGEM: 2,5 MG; FORMA FARMACEUTICA: COMPRIMIDO REVESTIDO; APRESENTACAO: .; COMPONENTE: .;</t>
  </si>
  <si>
    <t xml:space="preserve">NEBIVOLOL - PRINCIPIO ATIVO: NEBIVOLOL, CLORIDRATO; CONCENTRACAO/DOSAGEM: 5 MG; FORMA FARMACEUTICA: COMPRIMIDO; APRESENTACAO: .; COMPONENTE: .;  </t>
  </si>
  <si>
    <t>NEUROGAN EXTRATO FULL SPECTRUM RICO EM CBD 400/60 ML - CANABIDIOL (CBD) 66,6MG/ML (4000MG) SOLUÇÃO ORAL 60ML NEUROGAN</t>
  </si>
  <si>
    <t>NIFEDIPINO - PRINCIPIO ATIVO: NIFEDIPINO; CONCENTRACAO/DOSAGEM: 20 MG; FORMA FARMACEUTICA: COMPRIMIDO REVESTIDO; APRESENTACAO: .; COMPONENTE: .;</t>
  </si>
  <si>
    <t>BRAINFARMA INDÚSTRIA QUÍMICA E FARMACÊUTICA S.A.</t>
  </si>
  <si>
    <t xml:space="preserve">NILOTINIBE - PRINCIPIO ATIVO: NILOTINIBE, CLORIDRATO; CONCENTRACAO/DOSAGEM: 150 MG; FORMA FARMACEUTICA: CAPSULA DURA; APRESENTACAO: .; </t>
  </si>
  <si>
    <t>NINTEDANIBE - PRINCIPIO ATIVO: NINTEDANIBE, ESILATO; CONCENTRACAO/DOSAGEM: 100 MG; FORMA FARMACEUTICA: CAPSULA MOLE; APRESENTACAO: .; COMPONENTE: .;</t>
  </si>
  <si>
    <t>NISTATINA + ASSOCIACOES - PRINCIPIO ATIVO: NISTATINA + OXIDO DE ZINCO; CONCENTRACAO/DOSAGEM: 100.000 UI/G + 200 MG/G; FORMA FARMACEUTICA: POMADA DERMATOLOGICA; APRESENTACAO: BISNAGA 60 G; COMPONENTE: .;</t>
  </si>
  <si>
    <t>NITISINONA - PRINCIPIO ATIVO: NITISINONA; CONCENTRACAO/DOSAGEM: 10 MG; FORMA FARMACEUTICA: CAPSULA DURA; APRESENTACAO: .; COMPONENTE: .;</t>
  </si>
  <si>
    <t>NITISINONA - PRINCIPIO ATIVO: NITISINONA; CONCENTRACAO/DOSAGEM: 20 MG; FORMA FARMACEUTICA: CAPSULA DURA; APRESENTACAO: .; COMPONENTE: .;</t>
  </si>
  <si>
    <t>NITRENDIPINO - PRINCIPIO ATIVO: NITRENDIPINO; CONCENTRACAO/DOSAGEM: 10 MG; FORMA FARMACEUTICA: COMPRIMIDO; APRESENTACAO: .; COMPONENTE: .;</t>
  </si>
  <si>
    <t>NITRENDIPINO - PRINCIPIO ATIVO: NITRENDIPINO; CONCENTRACAO/DOSAGEM: 20 MG; FORMA FARMACEUTICA: COMPRIMIDO REVESTIDO; APRESENTACAO: .; COMPONENTE: .;</t>
  </si>
  <si>
    <t>NORTRIPTILINA - PRINCIPIO ATIVO: NORTRIPTILINA, CLORIDRATO; CONCENTRACAO/DOSAGEM: 75 MG; FORMA FARMACEUTICA: CAPSULA GELATINOSA DURA; APRESENTACAO: .; COMPONENTE: .;</t>
  </si>
  <si>
    <t>NORTRIPTILINA, CLORIDRATO - PRINCIPIO ATIVO: NORTRIPTILINA, CLORIDRATO; CONCENTRACAO/DOSAGEM: 10 MG; FORMA FARMACEUTICA: CAPSULA GELATINOSA DURA; APRESENTACAO: .; COMPONENTE: .;</t>
  </si>
  <si>
    <t>CELLERA FARMACÊUTICA S.A.</t>
  </si>
  <si>
    <t xml:space="preserve">NUSINERSEN - PRINCIPIO ATIVO: NUSINERSEN; CONCENTRACAO/DOSAGEM: 12 MG; FORMA FARMACEUTICA: SOLUCAO INJETAVEL; APRESENTACAO: FRASCO-AMPOLA 5 ML; COMPONENTE: .;  </t>
  </si>
  <si>
    <t>OBINUTUZUMABE - PRINCIPIO ATIVO: OBINUTUZUMABE; CONCENTRACAO/DOSAGEM: 1000 MG; FORMA FARMACEUTICA: SOLUCAO PARA DILUICAO PARA INFUSAO; APRESENTACAO: FRASCO-AMPOLA 40 ML; COMPONENTE: .;</t>
  </si>
  <si>
    <t>OCRELIZUMABE PRINCIPIO ATIVO: OCRELIZUMABE; CONCENTRACAO/DOSAGEM: 300 MG; FORMA FARMACEUTICA: SOLUCAO INJETAVEL; APRESENTACAO: FRASCO-AMPOLA 10 ML; COMPONENTE: .;</t>
  </si>
  <si>
    <t xml:space="preserve">OCTREOTIDA - PRINCIPIO ATIVO: OCTREOTIDA, ACETATO; CONCENTRACAO/DOSAGEM: 0,05 MG/ML; FORMA FARMACEUTICA: SOLUCAO INJETAVEL; APRESENTACAO: AMPOLA 1 ML; COMPONENTE: .;  </t>
  </si>
  <si>
    <t xml:space="preserve">OCTREOTIDA - PRINCIPIO ATIVO: OCTREOTIDA, ACETATO; CONCENTRACAO/DOSAGEM: 20 MG; FORMA FARMACEUTICA: PO PARA SUSPENSAO INJETAVEL; APRESENTACAO: FRASCO-AMPOLA; COMPONENTE: SERINGA DILUENTE + SISTEMA DE APLICACAO;  </t>
  </si>
  <si>
    <t xml:space="preserve">OCTREOTIDA - PRINCIPIO ATIVO: OCTREOTIDA, ACETATO; CONCENTRACAO/DOSAGEM: 30 MG; FORMA FARMACEUTICA: PO PARA SUSPENSAO INJETAVEL; APRESENTACAO: FRASCO-AMPOLA; COMPONENTE: SERINGA DILUENTE + SISTEMA DE APLICACAO;  </t>
  </si>
  <si>
    <t>OFATUMUMABE - PRINCIPIO ATIVO: OFATUMUMABE; CONCENTRACAO/DOSAGEM: 20 MG/0,4 ML; FORMA FARMACEUTICA: SOLUCAO INJETAVEL; APRESENTACAO: CANETA PREENCHIDA 0,4 ML; COMPONENTE: .;</t>
  </si>
  <si>
    <t xml:space="preserve">OFLOXACINO - PRINCIPIO ATIVO: OFLOXACINO; CONCENTRACAO/DOSAGEM: 3 MG/ML; FORMA FARMACEUTICA: SOLUCAO OFTALMICA; APRESENTACAO: FRASCO 5 ML; COMPONENTE: .;  </t>
  </si>
  <si>
    <t>OLANZAPINA - PRINCIPIO ATIVO: OLANZAPINA; CONCENTRACAO/DOSAGEM: 2,5 MG; FORMA FARMACEUTICA: COMPRIMIDO; APRESENTACAO: .; COMPONENTE: .;</t>
  </si>
  <si>
    <t xml:space="preserve">OLMESARTANA MEDOXOMILA - PRINCIPIO ATIVO: OLMESARTANA MEDOXOMILA; CONCENTRACAO/DOSAGEM: 20 MG; FORMA FARMACEUTICA: COMPRIMIDO REVESTIDO; APRESENTACAO: .; COMPONENTE: .;  </t>
  </si>
  <si>
    <t>OLMESARTANA MEDOXOMILA - PRINCIPIO ATIVO: OLMESARTANA MEDOXOMILA; CONCENTRACAO/DOSAGEM: 40 MG; FORMA FARMACEUTICA: COMPRIMIDO REVESTIDO; APRESENTACAO: .; COMPONENTE: .;</t>
  </si>
  <si>
    <t>OLMESARTANA MEDOXOMILA + ASSOCIACOES - PRINCIPIO ATIVO (1): OLMESARTANA MEDOXOMILA; PRINCIPIO ATIVO (2): ANLODIPINO + HIDROCLOROTIAZIDA; CONCENTRACAO/DOSAGEM: 40 MG + 25 MG + 10 MG; FORMA FARMACEUTICA: COMPRIMIDO REVESTIDO; APRESENTACAO: .; COMPONENTE: .;</t>
  </si>
  <si>
    <t>OLMESARTANA MEDOXOMILA + ASSOCIACOES - PRINCIPIO ATIVO (1): OLMESARTANA MEDOXOMILA; PRINCIPIO ATIVO (2): ANLODIPINO, BESILATO; CONCENTRACAO/DOSAGEM: 20 MG + 5 MG; FORMA FARMACEUTICA: COMPRIMIDO REVESTIDO; APRESENTACAO: .; COMPONENTE: .;</t>
  </si>
  <si>
    <t xml:space="preserve">OLMESARTANA MEDOXOMILA + ASSOCIACOES - PRINCIPIO ATIVO (1): OLMESARTANA MEDOXOMILA; PRINCIPIO ATIVO (2): ANLODIPINO, BESILATO; CONCENTRACAO/DOSAGEM: 40 MG + 10 MG; FORMA FARMACEUTICA: COMPRIMIDO REVESTIDO; APRESENTACAO: .; COMPONENTE: .;  </t>
  </si>
  <si>
    <t>OLMESARTANA MEDOXOMILA + ASSOCIACOES - PRINCIPIO ATIVO (1): OLMESARTANA MEDOXOMILA; PRINCIPIO ATIVO (2): ANLODIPINO, BESILATO; CONCENTRACAO/DOSAGEM: 40 MG + 5 MG; FORMA FARMACEUTICA: COMPRIMIDO REVESTIDO; APRESENTACAO: .; COMPONENTE: .;</t>
  </si>
  <si>
    <t>OLMESARTANA MEDOXOMILA + ASSOCIACOES - PRINCIPIO ATIVO (1): OLMESARTANA MEDOXOMILA; PRINCIPIO ATIVO (2): HIDROCLOROTIAZIDA; CONCENTRACAO/DOSAGEM: 20 MG + 12,5 MG; FORMA FARMACEUTICA: COMPRIMIDO REVESTIDO; APRESENTACAO: .; COMPONENTE: .;</t>
  </si>
  <si>
    <t>OLMESARTANA MEDOXOMILA + ASSOCIACOES - PRINCIPIO ATIVO (1): OLMESARTANA MEDOXOMILA; PRINCIPIO ATIVO (2): HIDROCLOROTIAZIDA; CONCENTRACAO/DOSAGEM: 40 MG + 12,5 MG; FORMA FARMACEUTICA: COMPRIMIDO REVESTIDO; APRESENTACAO: .; COMPONENTE: .;</t>
  </si>
  <si>
    <t>OLMESARTANA MEDOXOMILA + ASSOCIACOES - PRINCIPIO ATIVO (1): OLMESARTANA MEDOXOMILA; PRINCIPIO ATIVO (2): HIDROCLOROTIAZIDA; CONCENTRACAO/DOSAGEM: 40 MG + 25 MG; FORMA FARMACEUTICA: COMPRIMIDO REVESTIDO; APRESENTACAO: .; COMPONENTE: .;</t>
  </si>
  <si>
    <t>OLODATEROL - PRINCIPIO ATIVO: OLODATEROL, CLORIDRATO; CONCENTRACAO/DOSAGEM: 2,5 MCG/DOSE; FORMA FARMACEUTICA: SOLUCAO PARA INALACAO; APRESENTACAO: FRASCO 4 ML; COMPONENTE: INALADOR RESPIMAT;</t>
  </si>
  <si>
    <t>OLOPATADINA - PRINCIPIO ATIVO: OLOPATADINA, CLORIDRATO; CONCENTRACAO/DOSAGEM: 2 MG/ML; FORMA FARMACEUTICA: SOLUCAO OFTALMICA; APRESENTACAO: FRASCO 2,5 ML; COMPONENTE: .;</t>
  </si>
  <si>
    <t>OMALIZUMABE - PRINCIPIO ATIVO: OMALIZUMABE; CONCENTRACAO/DOSAGEM: 75 MG; FORMA FARMACEUTICA: SOLUCAO INJETAVEL; APRESENTACAO: SERINGA PREENCHIDA 0,5 ML; COMPONENTE: .;</t>
  </si>
  <si>
    <t>OMEPRAZOL - PRINCIPIO ATIVO: OMEPRAZOL MAGNESICO; CONCENTRACAO/DOSAGEM: 10 MG; FORMA FARMACEUTICA: COMPRIMIDO REVESTIDO; APRESENTACAO: .; COMPONENTE: .;</t>
  </si>
  <si>
    <t>BIOPAS BRASIL PRODUTOS FARMACEUTICOS LTDA</t>
  </si>
  <si>
    <t>OMEPRAZOL - PRINCIPIO ATIVO: OMEPRAZOL; CONCENTRACAO/DOSAGEM: 40 MG; FORMA FARMACEUTICA: CAPSULA GELATINOSA DURA; APRESENTACAO: .; COMPONENTE: .;</t>
  </si>
  <si>
    <t xml:space="preserve">ORLISTATE - PRINCIPIO ATIVO: ORLISTATE; CONCENTRACAO/DOSAGEM: 120 MG; FORMA FARMACEUTICA: CAPSULA GELATINOSA DURA; APRESENTACAO: .; COMPONENTE: .;  </t>
  </si>
  <si>
    <t xml:space="preserve">OXALATO DE ESCITALOPRAM - PRINCIPIO ATIVO: OXALATO DE ESCITALOPRAM; CONCENTRACAO/DOSAGEM: 10 MG; FORMA FARMACEUTICA: COMPRIMIDO REVESTIDO; APRESENTACAO: .; COMPONENTE: .;  </t>
  </si>
  <si>
    <t xml:space="preserve">OXALATO DE ESCITALOPRAM - PRINCIPIO ATIVO: OXALATO DE ESCITALOPRAM; CONCENTRACAO/DOSAGEM: 15 MG; FORMA FARMACEUTICA: COMPRIMIDO REVESTIDO; APRESENTACAO: .; COMPONENTE: .;  </t>
  </si>
  <si>
    <t xml:space="preserve">OXALATO DE ESCITALOPRAM - PRINCIPIO ATIVO: OXALATO DE ESCITALOPRAM; CONCENTRACAO/DOSAGEM: 20 MG; FORMA FARMACEUTICA: COMPRIMIDO REVESTIDO; APRESENTACAO: .; COMPONENTE: .;  </t>
  </si>
  <si>
    <t>OXALATO DE ESCITALOPRAM; CONCENTRAÇÃO/DOSAGEM: 10 MG; FORMA FARMACÊUTICA: COMPRIMIDO ORODISPERSÍVEL </t>
  </si>
  <si>
    <t xml:space="preserve">OXCARBAZEPINA - PRINCIPIO ATIVO: OXCARBAZEPINA; CONCENTRACAO/DOSAGEM: 300 MG; FORMA FARMACEUTICA: COMPRIMIDO REVESTIDO; APRESENTACAO: .; COMPONENTE: .;  </t>
  </si>
  <si>
    <t xml:space="preserve">OXCARBAZEPINA - PRINCIPIO ATIVO: OXCARBAZEPINA; CONCENTRACAO/DOSAGEM: 600 MG; FORMA FARMACEUTICA: COMPRIMIDO REVESTIDO; APRESENTACAO: .; COMPONENTE: .;  </t>
  </si>
  <si>
    <t>OXIBUTININA - PRINCIPIO ATIVO: OXIBUTININA, CLORIDRATO; CONCENTRACAO/DOSAGEM: 1 MG/ML; FORMA FARMACEUTICA: XAROPE; APRESENTACAO: FRASCO 120 ML; COMPONENTE: .;</t>
  </si>
  <si>
    <t>OXIBUTININA - PRINCIPIO ATIVO: OXIBUTININA, CLORIDRATO; CONCENTRACAO/DOSAGEM: 10 MG; FORMA FARMACEUTICA: COMPRIMIDO REVESTIDO DE LIBERACAO CONTROLADA; APRESENTACAO: .; COMPONENTE: .;</t>
  </si>
  <si>
    <t xml:space="preserve">OXIBUTININA - PRINCIPIO ATIVO: OXIBUTININA, CLORIDRATO; CONCENTRACAO/DOSAGEM: 5 MG; FORMA FARMACEUTICA: COMPRIMIDO; APRESENTACAO: .; COMPONENTE: .;  </t>
  </si>
  <si>
    <t xml:space="preserve">OXICODONA - PRINCIPIO ATIVO: OXICODONA, CLORIDRATO; CONCENTRACAO/DOSAGEM: 10 MG; FORMA FARMACEUTICA: COMPRIMIDO REVESTIDO DE LIBERACAO CONTROLADA; APRESENTACAO: .; COMPONENTE: .;  </t>
  </si>
  <si>
    <t xml:space="preserve">OXICODONA - PRINCIPIO ATIVO: OXICODONA, CLORIDRATO; CONCENTRACAO/DOSAGEM: 20 MG; FORMA FARMACEUTICA: COMPRIMIDO REVESTIDO DE LIBERACAO CONTROLADA; APRESENTACAO: .; COMPONENTE: .;  </t>
  </si>
  <si>
    <t>OXICODONA - PRINCIPIO ATIVO: OXICODONA, CLORIDRATO; CONCENTRACAO/DOSAGEM: 40 MG; FORMA FARMACEUTICA: COMPRIMIDO REVESTIDO DE LIBERACAO CONTROLADA; APRESENTACAO: .; COMPONENTE: .;</t>
  </si>
  <si>
    <t>OXIDO DE MAGNESIO - PRINCIPIO ATIVO: OXIDO DE MAGNESIO; CONCENTRACAO/DOSAGEM: 250 MG; FORMA FARMACEUTICA: COMPRIMIDO; APRESENTACAO: .; COMPONENTE: .;</t>
  </si>
  <si>
    <t>PALBOCICLIBE PRINCIPIO ATIVO: PALBOCICLIBE; CONCENTRACAO/DOSAGEM: 100 MG; FORMA FARMACEUTICA: CAPSULA; APRESENTACAO: .; COMPONENTE: .;</t>
  </si>
  <si>
    <t>PALBOCICLIBE PRINCIPIO ATIVO: PALBOCICLIBE; CONCENTRACAO/DOSAGEM: 75 MG; FORMA FARMACEUTICA: CAPSULA DURA; APRESENTACAO: .; COMPONENTE: .;</t>
  </si>
  <si>
    <t xml:space="preserve">PALIPERIDONA - PRINCIPIO ATIVO: PALIPERIDONA, PALMITATO; CONCENTRACAO/DOSAGEM: 100 MG/ML; FORMA FARMACEUTICA: SUSPENSAO INJETAVEL DE LIBERACAO PROLONGADA; APRESENTACAO: SERINGA PREENCHIDA 1 ML; COMPONENTE: .;  </t>
  </si>
  <si>
    <t>PALIPERIDONA - PRINCIPIO ATIVO: PALIPERIDONA, PALMITATO; CONCENTRACAO/DOSAGEM: 150 MG; FORMA FARMACEUTICA: SUSPENSAO INJETAVEL DE LIBERACAO PROLONGADA; APRESENTACAO: SERINGA PREENCHIDA 1,5 ML; COMPONENTE: .;</t>
  </si>
  <si>
    <t xml:space="preserve">PALIPERIDONA - PRINCIPIO ATIVO: PALIPERIDONA, PALMITATO; CONCENTRACAO/DOSAGEM: 200 MG/ML; FORMA FARMACEUTICA: SUSPENSAO INJETAVEL DE LIBERACAO PROLONGADA; APRESENTACAO: SERINGA PREENCHIDA 0,875 ML; COMPONENTE: .;  </t>
  </si>
  <si>
    <t>PALIPERIDONA - PRINCIPIO ATIVO: PALIPERIDONA, PALMITATO; CONCENTRACAO/DOSAGEM: 200 MG/ML; FORMA FARMACEUTICA: SUSPENSAO INJETAVEL DE LIBERACAO PROLONGADA; APRESENTACAO: SERINGA PREENCHIDA 1,750 ML; COMPONENTE: .;</t>
  </si>
  <si>
    <t>PALIPERIDONA - PRINCIPIO ATIVO: PALIPERIDONA, PALMITATO; CONCENTRACAO/DOSAGEM: 200 MG/ML; FORMA FARMACEUTICA: SUSPENSAO INJETAVEL DE LIBERACAO PROLONGADA; APRESENTACAO: SERINGA PREENCHIDA 2,625 ML; COMPONENTE: .;</t>
  </si>
  <si>
    <t>PALIPERIDONA - PRINCIPIO ATIVO: PALIPERIDONA, PALMITATO; CONCENTRACAO/DOSAGEM: 75 MG; FORMA FARMACEUTICA: SUSPENSAO INJETAVEL DE LIBERACAO PROLONGADA; APRESENTACAO: SERINGA PREENCHIDA 0,75 ML; COMPONENTE: .;</t>
  </si>
  <si>
    <t>PALIPERIDONA - PRINCIPIO ATIVO: PALIPERIDONA; CONCENTRACAO/DOSAGEM: 3 MG; FORMA FARMACEUTICA: COMPRIMIDO REVESTIDO DE LIBERACAO PROLONGADA; APRESENTACAO: .; COMPONENTE: .;</t>
  </si>
  <si>
    <t>PALIPERIDONA - PRINCIPIO ATIVO: PALIPERIDONA; CONCENTRACAO/DOSAGEM: 50 MG; FORMA FARMACEUTICA: SUSPENSAO INJETAVEL DE LIBERACAO PROLONGADA; APRESENTACAO: SERINGA PREENCHIDA 0,5 ML; COMPONENTE: .;</t>
  </si>
  <si>
    <t xml:space="preserve">PALIPERIDONA - PRINCIPIO ATIVO: PALIPERIDONA; CONCENTRACAO/DOSAGEM: 6 MG; FORMA FARMACEUTICA: COMPRIMIDO REVESTIDO DE LIBERACAO PROLONGADA; APRESENTACAO: .; COMPONENTE: .;  </t>
  </si>
  <si>
    <t xml:space="preserve">PALIVIZUMABE - PRINCIPIO ATIVO: PALIVIZUMABE; CONCENTRACAO/DOSAGEM: 100 MG/ML; FORMA FARMACEUTICA: SOLUCAO INJETAVEL; APRESENTACAO: FRASCO-AMPOLA 1 ML; COMPONENTE: .;  </t>
  </si>
  <si>
    <t xml:space="preserve">PANITUMUMABE - PRINCIPIO ATIVO: PANITUMUMABE; CONCENTRACAO/DOSAGEM: 20 MG/ML; EQUIVALENCIA: 400 MG DE PANITUMUMABE; FORMA FARMACEUTICA: SOLUCAO INJETAVEL; APRESENTACAO: FRASCO-AMPOLA 20 ML; COMPONENTE: .;  </t>
  </si>
  <si>
    <t>PANTOPRAZOL - PRINCIPIO ATIVO: PANTOPRAZOL MAGNESICO DI-HIDRATADO; CONCENTRACAO/DOSAGEM: 40 MG; FORMA FARMACEUTICA: COMPRIMIDO REVESTIDO DE LIBERACAO RETARDADA; APRESENTACAO: .; COMPONENTE: .;</t>
  </si>
  <si>
    <t xml:space="preserve">PARACETAMOL - PRINCIPIO ATIVO: PARACETAMOL; CONCENTRACAO/DOSAGEM: 750 MG; FORMA FARMACEUTICA: COMPRIMIDO REVESTIDO; APRESENTACAO: .; COMPONENTE: .;  </t>
  </si>
  <si>
    <t>PARACETAMOL + ASSOCIACOES - PRINCIPIO ATIVO (1): PARACETAMOL; PRINCIPIO ATIVO (2): CAFEINA; PRINCIPIO ATIVO (3): 500 MG + 65 MG; CONCENTRACAO/DOSAGEM: COMPRIMIDO REVESTIDO; FORMA FARMACEUTICA: .; APRESENTACAO: .;</t>
  </si>
  <si>
    <t>PARACETAMOL + ASSOCIACOES - PRINCIPIO ATIVO (1): PARACETAMOL; PRINCIPIO ATIVO (2): CODEINA, FOSFATO; PRINCIPIO ATIVO (3): 500 MG + 7,5 MG; CONCENTRACAO/DOSAGEM: COMPRIMIDO; FORMA FARMACEUTICA: .; APRESENTACAO: .;</t>
  </si>
  <si>
    <t>PARACETAMOL + ASSOCIACOES - PRINCIPIO ATIVO (1): PARACETAMOL; PRINCIPIO ATIVO (2): DICLOFENACO SODICO + CARISOPRODOL + CAFEINA; PRINCIPIO ATIVO (3): 300 MG + 125 MG + 50 MG + 30 MG; CONCENTRACAO/DOSAGEM: COMPRIMIDO; FORMA FARMACEUTICA: .; APRESENTACAO: .;</t>
  </si>
  <si>
    <t>PARACETAMOL + ASSOCIACOES - PRINCIPIO ATIVO (1): PARACETAMOL; PRINCIPIO ATIVO (2): TRAMADOL, CLORIDRATO; PRINCIPIO ATIVO (3): 325 MG + 37,5 MG; CONCENTRACAO/DOSAGEM: COMPRIMIDO; FORMA FARMACEUTICA: .; APRESENTACAO: .;</t>
  </si>
  <si>
    <t>PARICALCITOL - PRINCIPIO ATIVO: PARICALCITOL; CONCENTRACAO/DOSAGEM: 5 MCG/ML; FORMA FARMACEUTICA: SOLUCAO INJETAVEL; APRESENTACAO: AMPOLA 1 ML; COMPONENTE: .;</t>
  </si>
  <si>
    <t>PAROXETINA - PRINCIPIO ATIVO: PAROXETINA, CLORIDRATO; CONCENTRACAO/DOSAGEM: 10 MG; FORMA FARMACEUTICA: COMPRIMIDO REVESTIDO; APRESENTACAO: .; COMPONENTE: .;</t>
  </si>
  <si>
    <t>PAROXETINA - PRINCIPIO ATIVO: PAROXETINA, CLORIDRATO; CONCENTRACAO/DOSAGEM: 12,5 MG; FORMA FARMACEUTICA: COMPRIMIDO REVESTIDO DE LIBERACAO CONTROLADA; APRESENTACAO: .; COMPONENTE: .;</t>
  </si>
  <si>
    <t>PAROXETINA - PRINCIPIO ATIVO: PAROXETINA, CLORIDRATO; CONCENTRACAO/DOSAGEM: 15 MG; FORMA FARMACEUTICA: COMPRIMIDO REVESTIDO; APRESENTACAO: .; COMPONENTE: .;</t>
  </si>
  <si>
    <t xml:space="preserve">PAROXETINA - PRINCIPIO ATIVO: PAROXETINA, CLORIDRATO; CONCENTRACAO/DOSAGEM: 20 MG; FORMA FARMACEUTICA: COMPRIMIDO REVESTIDO; APRESENTACAO: .; COMPONENTE: .;  </t>
  </si>
  <si>
    <t>PAROXETINA - PRINCIPIO ATIVO: PAROXETINA, CLORIDRATO; CONCENTRACAO/DOSAGEM: 25 MG; FORMA FARMACEUTICA: COMPRIMIDO REVESTIDO DE LIBERACAO CONTROLADA; APRESENTACAO: .; COMPONENTE: .;</t>
  </si>
  <si>
    <t>PAROXETINA - PRINCIPIO ATIVO: PAROXETINA, CLORIDRATO; CONCENTRACAO/DOSAGEM: 25 MG; FORMA FARMACEUTICA: COMPRIMIDO REVESTIDO; APRESENTACAO: .; COMPONENTE: .;</t>
  </si>
  <si>
    <t>PAROXETINA - PRINCIPIO ATIVO: PAROXETINA, CLORIDRATO; CONCENTRACAO/DOSAGEM: 30 MG; FORMA FARMACEUTICA: COMPRIMIDO REVESTIDO; APRESENTACAO: .; COMPONENTE: .;</t>
  </si>
  <si>
    <t>PAROXETINA - PRINCIPIO ATIVO: PAROXETINA, CLORIDRATO; CONCENTRACAO/DOSAGEM: 40 MG; FORMA FARMACEUTICA: COMPRIMIDO REVESTIDO; APRESENTACAO: .; COMPONENTE: .;</t>
  </si>
  <si>
    <t>PASIREOTIDA - PRINCIPIO ATIVO: PASIREOTIDA, PAMOATO; CONCENTRACAO/DOSAGEM: 40 MG; FORMA FARMACEUTICA: PO PARA SUSPENSAO INJETAVEL; APRESENTACAO: FRASCO-AMPOLA; COMPONENTE: DILUENTE + AGULHA + ADAPTADOR;</t>
  </si>
  <si>
    <t>PATISIRANA (ONPATTRO) 2MG/ML (FRASCO 10 MG - PATISIRANA SODICA CONCENTRACAO/DOSAGEM: 2 MG/ML (10,5 MG; EQUIVALENTE À 10 MG DE PATISIRANA) FORMA FARMACEUTICA: SOLUCAO INJETAVEL APRESENTACAO: FRASCO 10 ML (CONTENDO 5 ML DE SOLUCAO)</t>
  </si>
  <si>
    <t>SPECIALTY PHARMA GOIÁS LTDA</t>
  </si>
  <si>
    <t>PAZOPANIBE - PRINCIPIO ATIVO: PAZOPANIBE, CLORIDRATO; CONCENTRACAO/DOSAGEM: 200 MG; FORMA FARMACEUTICA: COMPRIMIDO REVESTIDO; APRESENTACAO: .; COMPONENTE: .;</t>
  </si>
  <si>
    <t>PEGVISOMANTO - PRINCIPIO ATIVO: PEGVISOMANTO; CONCENTRACAO/DOSAGEM: 10 MG; FORMA FARMACEUTICA: PO LIOFILIZADO PARA SOLUCAO INJETAVEL; APRESENTACAO: FRASCO-AMPOLA; COMPONENTE: FRASCO-AMPOLA DILUENTE;</t>
  </si>
  <si>
    <t>PEGVISOMANTO - PRINCIPIO ATIVO: PEGVISOMANTO; CONCENTRACAO/DOSAGEM: 15 MG; FORMA FARMACEUTICA: PO LIOFILIZADO PARA SOLUCAO INJETAVEL; APRESENTACAO: FRASCO-AMPOLA; COMPONENTE: FRASCO-AMPOLA DILUENTE;</t>
  </si>
  <si>
    <t>PEGVISOMANTO - PRINCIPIO ATIVO: PEGVISOMANTO; CONCENTRACAO/DOSAGEM: 20 MG; FORMA FARMACEUTICA: PO LIOFILIZADO PARA SOLUCAO INJETAVEL; APRESENTACAO: FRASCO-AMPOLA; COMPONENTE: FRASCO-AMPOLA DILUENTE;</t>
  </si>
  <si>
    <t xml:space="preserve">PERICIAZINA - PRINCIPIO ATIVO: PERICIAZINA; CONCENTRACAO/DOSAGEM: 10 MG/ML (1%); FORMA FARMACEUTICA: SOLUCAO ORAL; APRESENTACAO: FRASCO 20 ML; COMPONENTE: .;  </t>
  </si>
  <si>
    <t xml:space="preserve">PERICIAZINA - PRINCIPIO ATIVO: PERICIAZINA; CONCENTRACAO/DOSAGEM: 10 MG; FORMA FARMACEUTICA: COMPRIMIDO REVESTIDO; APRESENTACAO: .; COMPONENTE: .;  </t>
  </si>
  <si>
    <t>PERINDOPRIL - PRINCIPIO ATIVO: PERINDOPRIL; CONCENTRACAO/DOSAGEM: 10 MG; FORMA FARMACEUTICA: COMPRIMIDO; APRESENTACAO: .; COMPONENTE: .;</t>
  </si>
  <si>
    <t>PERINDOPRIL - PRINCIPIO ATIVO: PERINDOPRIL; CONCENTRACAO/DOSAGEM: 5 MG; FORMA FARMACEUTICA: COMPRIMIDO; APRESENTACAO: .; COMPONENTE: .;</t>
  </si>
  <si>
    <t>PERINDOPRIL + ASSOCIACOES - PRINCIPIO ATIVO (1): PERINDOPRIL ARGININA + INDAPAMIDA; PRINCIPIO ATIVO (2): ANLODIPINO, BESILATO; CONCENTRACAO/DOSAGEM: 10 MG + 2,5 MG + 10 MG; FORMA FARMACEUTICA: COMPRIMIDO REVESTIDO; APRESENTACAO: .; COMPONENTE: .;</t>
  </si>
  <si>
    <t>PERINDOPRIL + ASSOCIACOES - PRINCIPIO ATIVO (1): PERINDOPRIL ARGININA + INDAPAMIDA; PRINCIPIO ATIVO (2): ANLODIPINO, BESILATO; CONCENTRACAO/DOSAGEM: 10 MG + 2,5 MG + 5 MG; FORMA FARMACEUTICA: COMPRIMIDO REVESTIDO; APRESENTACAO: .; COMPONENTE: .;</t>
  </si>
  <si>
    <t>PERINDOPRIL + ASSOCIACOES - PRINCIPIO ATIVO (1): PERINDOPRIL ARGININA; PRINCIPIO ATIVO (2): ANLODIPINO, BESILATO; CONCENTRACAO/DOSAGEM: 14 MG + 10 MG; FORMA FARMACEUTICA: COMPRIMIDO; APRESENTACAO: .; COMPONENTE: .;</t>
  </si>
  <si>
    <t>PERINDOPRIL + ASSOCIACOES - PRINCIPIO ATIVO (1): PERINDOPRIL ARGININA; PRINCIPIO ATIVO (2): INDAPAMIDA + ANLODIPINO, BESILATO; CONCENTRACAO/DOSAGEM: 5 MG + 1,25 MG + 5 MG; FORMA FARMACEUTICA: COMPRIMIDO REVESTIDO; APRESENTACAO: .; COMPONENTE: .;</t>
  </si>
  <si>
    <t>PERINDOPRIL + ASSOCIACOES - PRINCIPIO ATIVO (1): PERINDOPRIL ARGININA; PRINCIPIO ATIVO (2): INDAPAMIDA; CONCENTRACAO/DOSAGEM: 10 MG + 2,5 MG; FORMA FARMACEUTICA: COMPRIMIDO REVESTIDO; APRESENTACAO: .; COMPONENTE: .;</t>
  </si>
  <si>
    <t>PERINDOPRIL + ASSOCIACOES - PRINCIPIO ATIVO (1): PERINDOPRIL ARGININA; PRINCIPIO ATIVO (2): INDAPAMIDA; CONCENTRACAO/DOSAGEM: 5 MG + 1,25 MG; FORMA FARMACEUTICA: COMPRIMIDO REVESTIDO; APRESENTACAO: .; COMPONENTE: .;</t>
  </si>
  <si>
    <t>PERINDOPRIL + ASSOCIACOES - PRINCIPIO ATIVO (1): PERINDOPRIL; PRINCIPIO ATIVO (2): INDAPAMIDA; CONCENTRACAO/DOSAGEM: 4 MG + 1,25 MG; FORMA FARMACEUTICA: COMPRIMIDO; APRESENTACAO: .; COMPONENTE: .;</t>
  </si>
  <si>
    <t>PILOCARPINA - PRINCIPIO ATIVO: PILOCARPINA, CLORIDRATO; CONCENTRACAO/DOSAGEM: 10 MG/ML; FORMA FARMACEUTICA: SOLUCAO OFTALMICA; APRESENTACAO: FRASCO 10 ML; COMPONENTE: .;</t>
  </si>
  <si>
    <t>PIMECROLIMO - PRINCIPIO ATIVO: PIMECROLIMO; CONCENTRACAO/DOSAGEM: 10 MG/G; FORMA FARMACEUTICA: CREME DERMATOLOGICO; APRESENTACAO: BISNAGA; COMPONENTE: .;</t>
  </si>
  <si>
    <t>MYLAN</t>
  </si>
  <si>
    <t>PIOGLITAZONA - PRINCIPIO ATIVO: PIOGLITAZONA, CLORIDRATO; CONCENTRACAO/DOSAGEM: 15 MG; FORMA FARMACEUTICA: COMPRIMIDO; APRESENTACAO: .; COMPONENTE: .;</t>
  </si>
  <si>
    <t>PIOGLITAZONA - PRINCIPIO ATIVO: PIOGLITAZONA, CLORIDRATO; CONCENTRACAO/DOSAGEM: 30 MG; FORMA FARMACEUTICA: COMPRIMIDO; APRESENTACAO: .; COMPONENTE: .;</t>
  </si>
  <si>
    <t>PIOGLITAZONA - PRINCIPIO ATIVO: PIOGLITAZONA, CLORIDRATO; CONCENTRACAO/DOSAGEM: 45 MG; FORMA FARMACEUTICA: COMPRIMIDO; APRESENTACAO: .; COMPONENTE: .;</t>
  </si>
  <si>
    <t>PIRACETAM - PRINCIPIO ATIVO: PIRACETAM; CONCENTRACAO/DOSAGEM: 400 MG; FORMA FARMACEUTICA: COMPRIMIDO REVESTIDO; APRESENTACAO: .; COMPONENTE: .;</t>
  </si>
  <si>
    <t xml:space="preserve">PIRACETAM - PRINCIPIO ATIVO: PIRACETAM; CONCENTRACAO/DOSAGEM: 60 MG/ML; FORMA FARMACEUTICA: SOLUCAO ORAL; APRESENTACAO: FRASCO; COMPONENTE: .;  </t>
  </si>
  <si>
    <t>PIRACETAM - PRINCIPIO ATIVO: PIRACETAM; CONCENTRACAO/DOSAGEM: 800 MG; FORMA FARMACEUTICA: COMPRIMIDO REVESTIDO; APRESENTACAO: .; COMPONENTE: .;</t>
  </si>
  <si>
    <t>PIRIDOXINA - PRINCIPIO ATIVO: PIRIDOXINA, PIDOLATO; CONCENTRACAO/DOSAGEM: 500 MG; FORMA FARMACEUTICA: COMPRIMIDO REVESTIDO; APRESENTACAO: .; COMPONENTE: .;</t>
  </si>
  <si>
    <t>PIROXICAM - PRINCIPIO ATIVO: PIROXICAM; CONCENTRACAO/DOSAGEM: 20 MG; FORMA FARMACEUTICA: CAPSULA GELATINOSA DURA; APRESENTACAO: .; COMPONENTE: .;</t>
  </si>
  <si>
    <t>PITAVASTATINA - PRINCIPIO ATIVO: PITAVASTATINA CALCICA; CONCENTRACAO/DOSAGEM: 4 MG; FORMA FARMACEUTICA: COMPRIMIDO REVESTIDO; APRESENTACAO: .; COMPONENTE: .;</t>
  </si>
  <si>
    <t>PITAVASTATINA - PRINCIPIO ATIVO: PITAVASTATINA; CONCENTRACAO/DOSAGEM: 2 MG; FORMA FARMACEUTICA: COMPRIMIDO REVESTIDO; APRESENTACAO: .; COMPONENTE: .;</t>
  </si>
  <si>
    <t xml:space="preserve">PLERIXAFOR - PRINCIPIO ATIVO: PLERIXAFOR; CONCENTRACAO/DOSAGEM: 20 MG/ML; FORMA FARMACEUTICA: SOLUCAO INJETAVEL; APRESENTACAO: FRASCO-AMPOLA 1,2 ML; COMPONENTE: .;  </t>
  </si>
  <si>
    <t>Pneumo 15 - VACINA ADSORVIDA PNEUMOCÓCICA 15-VALENTE CONJUGADA, POLISSACARÍDICA (PNEUMO 15)</t>
  </si>
  <si>
    <t xml:space="preserve">POLICARBOFILA CALCICA - PRINCIPIO ATIVO: POLICARBOFILA CALCICA; CONCENTRACAO/DOSAGEM: 625 MG; FORMA FARMACEUTICA: COMPRIMIDO REVESTIDO; APRESENTACAO: .; COMPONENTE: .;  </t>
  </si>
  <si>
    <t>POLICRESULENO + ASSOCIACOES - PRINCIPIO ATIVO (1): POLICRESULENO; PRINCIPIO ATIVO (2): CINCHOCAINA, CLORIDRATO; CONCENTRACAO/DOSAGEM: 50 MG/G + 10 MG/G; FORMA FARMACEUTICA: POMADA RETAL; APRESENTACAO: BISNAGA 30 G; COMPONENTE: 10 APLICADORES DESCARTAVEIS;</t>
  </si>
  <si>
    <t>POLIETILENOGLICOL + ASSOCIACOES - PRINCIPIO ATIVO (1): POLIETILENOGLICOL 400 0,4%; PRINCIPIO ATIVO (2): PROPILENOGLICOL 0,3%; FORMA FARMACEUTICA: SOLUCAO OFTALMICA DE ALTA PERFORMANCE; APRESENTACAO: FRASCO 10 ML;</t>
  </si>
  <si>
    <t>POLIETILENOGLICOL + ASSOCIACOES - PRINCIPIO ATIVO (1): POLIETILENOGLICOL 4000; PRINCIPIO ATIVO (2): + ASSOCIACOES; FORMA FARMACEUTICA: SOLUCAO OFTALMICA; APRESENTACAO: FRASCO;</t>
  </si>
  <si>
    <t>POLIETILENOGLICOL + ASSOCIACOES - PRINCIPIO ATIVO (1): POLIETILENOGLICOL, DIESTEREARATO; PRINCIPIO ATIVO (2): OCTIFENOL POLIOXIETILENO; FORMA FARMACEUTICA: SOLUCAO OFTALMICA; APRESENTACAO: FRASCO 10 ML;</t>
  </si>
  <si>
    <t>PONATINIBE - PRINCIPIO ATIVO: PONATINIB; CONCENTRACAO/DOSAGEM: 15 MG; FORMA FARMACEUTICA: COMPRIMIDO REVESTIDO; APRESENTACAO: .; COMPONENTE: .;</t>
  </si>
  <si>
    <t>PINT PHARMA PRODUTOS MEDICO-HOSPITALARES E FARMACEUTICOS LTDA</t>
  </si>
  <si>
    <t>PONATINIBE - PRINCIPIO ATIVO: PONATINIBE, CLORIDRATO; CONCENTRACAO/DOSAGEM: 45 MG; FORMA FARMACEUTICA: COMPRIMIDO REVESTIDO; APRESENTACAO: .; COMPONENTE: .;</t>
  </si>
  <si>
    <t>PRAMIPEXOL - PRINCIPIO ATIVO: PRAMIPEXOL, DICLORIDRATO; CONCENTRACAO/DOSAGEM: 0,375 MG; FORMA FARMACEUTICA: COMPRIMIDO DE LIBERACAO PROLONGADA; APRESENTACAO: .; COMPONENTE: .;</t>
  </si>
  <si>
    <t>PRAMIPEXOL - PRINCIPIO ATIVO: PRAMIPEXOL, DICLORIDRATO; CONCENTRACAO/DOSAGEM: 0,75 MG; FORMA FARMACEUTICA: COMPRIMIDO DE LIBERACAO PROLONGADA; APRESENTACAO: .; COMPONENTE: .;</t>
  </si>
  <si>
    <t>PRAMIPEXOL - PRINCIPIO ATIVO: PRAMIPEXOL, DICLORIDRATO; CONCENTRACAO/DOSAGEM: 1 MG; FORMA FARMACEUTICA: COMPRIMIDO; APRESENTACAO: .; COMPONENTE: .;</t>
  </si>
  <si>
    <t>PRAMIPEXOL - PRINCIPIO ATIVO: PRAMIPEXOL, DICLORIDRATO; CONCENTRACAO/DOSAGEM: 1,5 MG; FORMA FARMACEUTICA: COMPRIMIDO DE LIBERACAO PROLONGADA; APRESENTACAO: .; COMPONENTE: .;</t>
  </si>
  <si>
    <t>PRAMIPEXOL - PRINCIPIO ATIVO: PRAMIPEXOL; CONCENTRACAO/DOSAGEM: 0,25 MG; FORMA FARMACEUTICA: COMPRIMIDO; APRESENTACAO: .; COMPONENTE: .;</t>
  </si>
  <si>
    <t xml:space="preserve">PRASUGREL - PRINCIPIO ATIVO: PRASUGREL, CLORIDRATO; CONCENTRACAO/DOSAGEM: 10 MG; FORMA FARMACEUTICA: COMPRIMIDO REVESTIDO; APRESENTACAO: .; COMPONENTE: .;  </t>
  </si>
  <si>
    <t xml:space="preserve">PRAVASTATINA - PRINCIPIO ATIVO: PRAVASTATINA SODICA; CONCENTRACAO/DOSAGEM: 40 MG; FORMA FARMACEUTICA: COMPRIMIDO; APRESENTACAO: .; COMPONENTE: .;  </t>
  </si>
  <si>
    <t>PREDNISOLONA - PRINCIPIO ATIVO: PREDNISOLONA; CONCENTRACAO/DOSAGEM: 20 MG; FORMA FARMACEUTICA: COMPRIMIDO; APRESENTACAO: .; COMPONENTE: .;</t>
  </si>
  <si>
    <t>PREDNISOLONA - PRINCIPIO ATIVO: PREDNISOLONA; CONCENTRACAO/DOSAGEM: 5 MG; FORMA FARMACEUTICA: COMPRIMIDO; APRESENTACAO: .; COMPONENTE: .;</t>
  </si>
  <si>
    <t>PREGABALINA - PRINCIPIO ATIVO: PREGABALINA; CONCENTRACAO/DOSAGEM: 100 MG; FORMA FARMACEUTICA: CAPSULA GELATINOSA DURA; APRESENTACAO: .; COMPONENTE: .</t>
  </si>
  <si>
    <t xml:space="preserve">PREGABALINA - PRINCIPIO ATIVO: PREGABALINA; CONCENTRACAO/DOSAGEM: 150 MG; FORMA FARMACEUTICA: CAPSULA GELATINOSA DURA; APRESENTACAO: .; COMPONENTE: .;  </t>
  </si>
  <si>
    <t>PREGABALINA - PRINCIPIO ATIVO: PREGABALINA; CONCENTRACAO/DOSAGEM: 150 MG; FORMA FARMACEUTICA: COMPRIMIDO</t>
  </si>
  <si>
    <t>PREGABALINA - PRINCIPIO ATIVO: PREGABALINA; CONCENTRACAO/DOSAGEM: 50 MG; FORMA FARMACEUTICA: CAPSULA GELATINOSA DURA; APRESENTACAO: .; COMPONENTE: .;</t>
  </si>
  <si>
    <t>PREGABALINA - PRINCIPIO ATIVO: PREGABALINA; CONCENTRACAO/DOSAGEM: 75 MG; FORMA FARMACEUTICA: CAPSULA GELATINOSA DURA; APRESENTACAO: .; COMPONENTE: .;</t>
  </si>
  <si>
    <t>PREGABALINA - PRINCIPIO ATIVO: PREGABALINA; CONCENTRACAO/DOSAGEM: 75 MG; FORMA FARMACEUTICA: COMPRIMIDO; APRESENTACAO: .; COMPONENTE: .;</t>
  </si>
  <si>
    <t>PREGABALINA CONCENTRACAO/DOSAGEM:25 MG/ML FORMA FARMACEUTICA:SOLUÇÃO ORAL APRESENTACAO:FRASCO 60ML</t>
  </si>
  <si>
    <t>PRIMIDONA - PRINCIPIO ATIVO: PRIMIDONA; CONCENTRACAO/DOSAGEM: 250 MG; FORMA FARMACEUTICA: COMPRIMIDO; APRESENTACAO: .; COMPONENTE: .;</t>
  </si>
  <si>
    <t>PROGESTERONA - PRINCIPIO ATIVO: PROGESTERONA; CONCENTRACAO/DOSAGEM: 100 MG; FORMA FARMACEUTICA: CAPSULA GELATINOSA MOLE; APRESENTACAO: .; COMPONENTE: .;</t>
  </si>
  <si>
    <t>PROGESTERONA - PRINCIPIO ATIVO: PROGESTERONA; CONCENTRACAO/DOSAGEM: 200 MG; FORMA FARMACEUTICA: CAPSULA GELATINOSA MOLE; APRESENTACAO: .; COMPONENTE: .;</t>
  </si>
  <si>
    <t>PROMESTRIENO - PRINCIPIO ATIVO: PROMESTRIENO; CONCENTRACAO/DOSAGEM: 10 MG/G; FORMA FARMACEUTICA: CREME VAGINAL; APRESENTACAO: BISNAGA; COMPONENTE: APLICADOR;</t>
  </si>
  <si>
    <t>PROMETAZINA - PRINCIPIO ATIVO: PROMETAZINA, CLORIDRATO; CONCENTRACAO/DOSAGEM: 20 MG/G; FORMA FARMACEUTICA: CREME DERMATOLOGICO; APRESENTACAO: BISNAGA 30 G; COMPONENTE: .;</t>
  </si>
  <si>
    <t>PROPAFENONA - PRINCIPIO ATIVO: PROPAFENONA, CLORIDRATO; CONCENTRACAO/DOSAGEM: 150 MG; FORMA FARMACEUTICA: COMPRIMIDO; APRESENTACAO: .; COMPONENTE: .;</t>
  </si>
  <si>
    <t>PRUCALOPRIDA - PRINCIPIO ATIVO: PRUCALOPRIDA; CONCENTRACAO/DOSAGEM: 1 MG; FORMA FARMACEUTICA: COMPRIMIDO REVESTIDO; APRESENTACAO: .; COMPONENTE: .;</t>
  </si>
  <si>
    <t>PRUCALOPRIDA - PRINCIPIO ATIVO: PRUCALOPRIDA; CONCENTRACAO/DOSAGEM: 2 MG; FORMA FARMACEUTICA: COMPRIMIDO REVESTIDO; APRESENTACAO: .; COMPONENTE: .;</t>
  </si>
  <si>
    <t>LABORATÓRIOS BAGÓ DO BRASIL S/A</t>
  </si>
  <si>
    <t>QUERATINA + ASSOCIACOES - PRINCIPIO ATIVO (1): QUERATINA; PRINCIPIO ATIVO (2): CISTINA + ASSOCIACOES; CONCENTRACAO/DOSAGEM: 20 MG + 20 MG + 20 MG + 60 MG + 60 MG + 100 MG; FORMA FARMACEUTICA: CAPSULA; APRESENTACAO: .; COMPONENTE: .;</t>
  </si>
  <si>
    <t>QUETIAPINA - PRINCIPIO ATIVO: QUETIAPINA, HEMIFUMARATO; CONCENTRACAO/DOSAGEM: 200 MG; FORMA FARMACEUTICA: COMPRIMIDO REVESTIDO DE LIBERACAO PROLONGADA; APRESENTACAO: .; COMPONENTE: .;</t>
  </si>
  <si>
    <t xml:space="preserve">QUETIAPINA - PRINCIPIO ATIVO: QUETIAPINA, HEMIFUMARATO; CONCENTRACAO/DOSAGEM: 200 MG; FORMA FARMACEUTICA: COMPRIMIDO REVESTIDO; APRESENTACAO: .; COMPONENTE: .;  </t>
  </si>
  <si>
    <t xml:space="preserve">QUETIAPINA - PRINCIPIO ATIVO: QUETIAPINA, HEMIFUMARATO; CONCENTRACAO/DOSAGEM: 300 MG; FORMA FARMACEUTICA: COMPRIMIDO REVESTIDO DE LIBERACAO PROLONGADA; APRESENTACAO: .; COMPONENTE: .;  </t>
  </si>
  <si>
    <t>QUETIAPINA - PRINCIPIO ATIVO: QUETIAPINA, HEMIFUMARATO; CONCENTRACAO/DOSAGEM: 300 MG; FORMA FARMACEUTICA: COMPRIMIDO REVESTIDO; APRESENTACAO: .; COMPONENTE: .;</t>
  </si>
  <si>
    <t xml:space="preserve">QUETIAPINA - PRINCIPIO ATIVO: QUETIAPINA, HEMIFUMARATO; CONCENTRACAO/DOSAGEM: 50 MG; FORMA FARMACEUTICA: COMPRIMIDO REVESTIDO DE LIBERACAO PROLONGADA; APRESENTACAO: .; COMPONENTE: .;  </t>
  </si>
  <si>
    <t>RABEPRAZOL SODICO - PRINCIPIO ATIVO: RABEPRAZOL SODICO; CONCENTRACAO/DOSAGEM: 20 MG; FORMA FARMACEUTICA: COMPRIMIDO REVESTIDO DE LIBERACAO RETARDADA; APRESENTACAO: .; COMPONENTE: .;</t>
  </si>
  <si>
    <t>RAMIPRIL - PRINCIPIO ATIVO: RAMIPRIL; CONCENTRACAO/DOSAGEM: 10 MG; FORMA FARMACEUTICA: COMPRIMIDO; APRESENTACAO: .; COMPONENTE: .;</t>
  </si>
  <si>
    <t>RAMIPRIL - PRINCIPIO ATIVO: RAMIPRIL; CONCENTRACAO/DOSAGEM: 2,5 MG; FORMA FARMACEUTICA: COMPRIMIDO; APRESENTACAO: .; COMPONENTE: .;</t>
  </si>
  <si>
    <t>RAMIPRIL - PRINCIPIO ATIVO: RAMIPRIL; CONCENTRACAO/DOSAGEM: 5 MG; FORMA FARMACEUTICA: COMPRIMIDO; APRESENTACAO: .; COMPONENTE: .;</t>
  </si>
  <si>
    <t>RAMIPRIL + ASSOCIACOES PRINCIPIO ATIVO (1): RAMIPRIL; PRINCIPIO ATIVO (2): ANLODIPINO, BESILATO; CONCENTRACAO/DOSAGEM: 10 MG + 10 MG; FORMA FARMACEUTICA: CAPSULA GELATINOSA DURA; APRESENTACAO: .; COMPONENTE: .;</t>
  </si>
  <si>
    <t>RAMIPRIL + ASSOCIACOES PRINCIPIO ATIVO (1): RAMIPRIL; PRINCIPIO ATIVO (2): ANLODIPINO, BESILATO; CONCENTRACAO/DOSAGEM: 2,5 MG + 5 MG; FORMA FARMACEUTICA: CAPSULA GELATINOSA DURA; APRESENTACAO: .; COMPONENTE: .;</t>
  </si>
  <si>
    <t>RAMIPRIL + ASSOCIACOES PRINCIPIO ATIVO (1): RAMIPRIL; PRINCIPIO ATIVO (2): HIDROCLOROTIAZIDA; CONCENTRACAO/DOSAGEM: 5 MG + 12,5 MG; FORMA FARMACEUTICA: COMPRIMIDO; APRESENTACAO: .; COMPONENTE: .;</t>
  </si>
  <si>
    <t>RAMUCIRUMABE - PRINCIPIO ATIVO: RAMUCIRUMABE; CONCENTRACAO/DOSAGEM: 10 MG/ML; FORMA FARMACEUTICA: SOLUCAO INJETAVEL; APRESENTACAO: FRASCO 10 ML; COMPONENTE: .;</t>
  </si>
  <si>
    <t>RANITIDINA - PRINCIPIO ATIVO: RANITIDINA, CLORIDRATO; CONCENTRACAO/DOSAGEM: 15 MG/ML; FORMA FARMACEUTICA: XAROPE; APRESENTACAO: FRASCO 120 ML; COMPONENTE: DOSADOR;</t>
  </si>
  <si>
    <t>RANOLAZINA - PRINCIPIO ATIVO: RANOLAZINA; CONCENTRACAO/DOSAGEM: 500 MG; FORMA FARMACEUTICA: COMPRIMIDO REVESTIDO DE LIBERACAO PROLONGADA; APRESENTACAO: .; COMPONENTE: .;</t>
  </si>
  <si>
    <t>RASAGILINA - PRINCIPIO ATIVO: RASAGILINA, MESILATO; CONCENTRACAO/DOSAGEM: 1 MG; FORMA FARMACEUTICA: COMPRIMIDO; APRESENTACAO: .; COMPONENTE: .;</t>
  </si>
  <si>
    <t xml:space="preserve">REGORAFENIBE - PRINCIPIO ATIVO: REGORAFENIBE; CONCENTRACAO/DOSAGEM: 40 MG; FORMA FARMACEUTICA: COMPRIMIDO REVESTIDO; APRESENTACAO: .; COMPONENTE: .;  </t>
  </si>
  <si>
    <t>RETINOL + ASSOCIACOES - PRINCIPIO ATIVO (1): RETINOL, ACETATO; PRINCIPIO ATIVO (2): COLECALCIFEROL; CONCENTRACAO/DOSAGEM: 50.000 UI/ML + 10.000 UI/ML; FORMA FARMACEUTICA: SOLUCAO ORAL; APRESENTACAO: FRASCO; COMPONENTE: .;</t>
  </si>
  <si>
    <t>RIBAVIRINA - PRINCIPIO ATIVO: RIBAVIRINA; CONCENTRACAO/DOSAGEM: 250 MG; FORMA FARMACEUTICA: CAPSULA GELATINOSA DURA; APRESENTACAO: .; COMPONENTE: .;</t>
  </si>
  <si>
    <t>RIFAMPICINA - PRINCIPIO ATIVO: RIFAMPICINA; CONCENTRACAO/DOSAGEM: 20 MG/ML; FORMA FARMACEUTICA: SUSPENSAO ORAL; APRESENTACAO: FRASCO 50 ML; COMPONENTE: COPO-DOSADOR;</t>
  </si>
  <si>
    <t>RIFAXIMINA - PRINCIPIO ATIVO: RIFAXIMINA; CONCENTRACAO/DOSAGEM: 550 MG; FORMA FARMACEUTICA: COMPRIMIDO REVESTIDO; APRESENTACAO: .; COMPONENTE: .;</t>
  </si>
  <si>
    <t xml:space="preserve">RILMENIDINA - PRINCIPIO ATIVO: RILMENIDINA; CONCENTRACAO/DOSAGEM: 1 MG; FORMA FARMACEUTICA: COMPRIMIDO; APRESENTACAO: .; COMPONENTE: .;  </t>
  </si>
  <si>
    <t xml:space="preserve">RILUZOL - PRINCIPIO ATIVO: RILUZOL; CONCENTRACAO/DOSAGEM: 50 MG; FORMA FARMACEUTICA: COMPRIMIDO REVESTIDO; APRESENTACAO: .; COMPONENTE: .;  </t>
  </si>
  <si>
    <t>RISANQUIZUMABE - PRINCIPIO ATIVO: RISANQUIZUMABE; CONCENTRACAO/DOSAGEM: 75 MG/0,83 ML; FORMA FARMACEUTICA: SOLUCAO INJETAVEL; APRESENTACAO: SERINGA PREENCHIDA 0,83 ML; COMPONENTE: 2 ENVELOPES COM LENCO UMEDECIDO EM ALCOOL;</t>
  </si>
  <si>
    <t>RISDIPLAM - PRINCIPIO ATIVO: RISDIPLAM; CONCENTRACAO/DOSAGEM: 0,75 MG/ML; FORMA FARMACEUTICA: PO PARA SOLUCAO ORAL; APRESENTACAO: CARTUCHO; COMPONENTE: SERINGAS REUTILIZAVEIS + ADAPTADOR;</t>
  </si>
  <si>
    <t>RISEDRONATO SODICO - PRINCIPIO ATIVO: RISEDRONATO SODICO; CONCENTRACAO/DOSAGEM: 150 MG; FORMA FARMACEUTICA: COMPRIMIDO REVESTIDO; APRESENTACAO: .; COMPONENTE: .;</t>
  </si>
  <si>
    <t>RISPERIDONA - PRINCIPIO ATIVO: RISPERIDONA; CONCENTRACAO/DOSAGEM: 0,5 MG; FORMA FARMACEUTICA: COMPRIMIDO REVESTIDO; APRESENTACAO: .; COMPONENTE: .;</t>
  </si>
  <si>
    <t>RISPERIDONA - PRINCIPIO ATIVO: RISPERIDONA; CONCENTRACAO/DOSAGEM: 25 MG; FORMA FARMACEUTICA: PO PARA SOLUCAO INJETAVEL; APRESENTACAO: FRASCO-AMPOLA; COMPONENTE: .;</t>
  </si>
  <si>
    <t>RISPERIDONA - PRINCIPIO ATIVO: RISPERIDONA; CONCENTRACAO/DOSAGEM: 3 MG; FORMA FARMACEUTICA: COMPRIMIDO REVESTIDO; APRESENTACAO: .; COMPONENTE: .;</t>
  </si>
  <si>
    <t xml:space="preserve">RIVAROXABANA - PRINCIPIO ATIVO: RIVAROXABANA; CONCENTRACAO/DOSAGEM: 10 MG; FORMA FARMACEUTICA: COMPRIMIDO REVESTIDO; APRESENTACAO: .; COMPONENTE: .;  </t>
  </si>
  <si>
    <t xml:space="preserve">RIVAROXABANA - PRINCIPIO ATIVO: RIVAROXABANA; CONCENTRACAO/DOSAGEM: 15 MG; FORMA FARMACEUTICA: COMPRIMIDO REVESTIDO; APRESENTACAO: .; COMPONENTE: .;  </t>
  </si>
  <si>
    <t xml:space="preserve">RIVAROXABANA - PRINCIPIO ATIVO: RIVAROXABANA; CONCENTRACAO/DOSAGEM: 2,5 MG; FORMA FARMACEUTICA: COMPRIMIDO REVESTIDO; APRESENTACAO: .; COMPONENTE: .;  </t>
  </si>
  <si>
    <t xml:space="preserve">RIVAROXABANA - PRINCIPIO ATIVO: RIVAROXABANA; CONCENTRACAO/DOSAGEM: 20 MG; FORMA FARMACEUTICA: COMPRIMIDO REVESTIDO; APRESENTACAO: .; COMPONENTE: .;  </t>
  </si>
  <si>
    <t>RIVASTIGMINA - PRINCIPIO ATIVO: RIVASTIGMINA, HEMITARTARATO; CONCENTRACAO/DOSAGEM: 6 MG; FORMA FARMACEUTICA: CAPSULA GELATINOSA DURA; APRESENTACAO: .; COMPONENTE: .;</t>
  </si>
  <si>
    <t>RIVASTIGMINA - PRINCIPIO ATIVO: RIVASTIGMINA; CONCENTRACAO/DOSAGEM: 1,5 MG; FORMA FARMACEUTICA: CAPSULA GELATINOSA DURA; APRESENTACAO: .; COMPONENTE: .;</t>
  </si>
  <si>
    <t>RIVASTIGMINA - PRINCIPIO ATIVO: RIVASTIGMINA; CONCENTRACAO/DOSAGEM: 18 MG (8MG/24H); FORMA FARMACEUTICA: ADESIVO TRANSDERMICO; APRESENTACAO: SACHE; COMPONENTE: .;</t>
  </si>
  <si>
    <t>RIVASTIGMINA - PRINCIPIO ATIVO: RIVASTIGMINA; CONCENTRACAO/DOSAGEM: 27 MG (13,3 MG/24 H); FORMA FARMACEUTICA: ADESIVO TRANSDERMICO; APRESENTACAO: SACHE; COMPONENTE: .;</t>
  </si>
  <si>
    <t>RIVASTIGMINA - PRINCIPIO ATIVO: RIVASTIGMINA; CONCENTRACAO/DOSAGEM: 3 MG; FORMA FARMACEUTICA: CAPSULA GELATINOSA DURA; APRESENTACAO: .; COMPONENTE: .;</t>
  </si>
  <si>
    <t>RIVASTIGMINA - PRINCIPIO ATIVO: RIVASTIGMINA; CONCENTRACAO/DOSAGEM: 4,5 MG; FORMA FARMACEUTICA: CAPSULA GELATINOSA DURA; APRESENTACAO: .; COMPONENTE: .;</t>
  </si>
  <si>
    <t xml:space="preserve">RIVASTIGMINA - PRINCIPIO ATIVO: RIVASTIGMINA; CONCENTRACAO/DOSAGEM: 9 MG (4,6 MG/24 H); FORMA FARMACEUTICA: ADESIVO TRANSDERMICO; APRESENTACAO: SACHE; COMPONENTE: .;  </t>
  </si>
  <si>
    <t xml:space="preserve">ROFLUMILASTE - PRINCIPIO ATIVO: ROFLUMILASTE; CONCENTRACAO/DOSAGEM: 500 MCG; FORMA FARMACEUTICA: COMPRIMIDO REVESTIDO; APRESENTACAO: .; COMPONENTE: .;  </t>
  </si>
  <si>
    <t>ROMOSOZUMABE - PRINCIPIO ATIVO: ROMOSOZUMABE; CONCENTRACAO/DOSAGEM: 90 MG/ML; FORMA FARMACEUTICA: SOLUCAO INJETAVEL; APRESENTACAO: SERINGA PREENCHIDA 1,17 ML; COMPONENTE: .;</t>
  </si>
  <si>
    <t>ROSUVASTATINA + ASSOCIACOES - PRINCIPIO ATIVO (1): ROSUVASTATINA CALCICA; PRINCIPIO ATIVO (2): EZETIMIBA; CONCENTRACAO/DOSAGEM: 10 MG + 10 MG; FORMA FARMACEUTICA: COMPRIMIDO REVESTIDO; APRESENTACAO: .; COMPONENTE: .;</t>
  </si>
  <si>
    <t>ROSUVASTATINA + ASSOCIACOES - PRINCIPIO ATIVO (1): ROSUVASTATINA CALCICA; PRINCIPIO ATIVO (2): EZETIMIBA; CONCENTRACAO/DOSAGEM: 20 MG + 10 MG; FORMA FARMACEUTICA: COMPRIMIDO REVESTIDO; APRESENTACAO: .; COMPONENTE: .;</t>
  </si>
  <si>
    <t>ROSUVASTATINA + ASSOCIACOES - PRINCIPIO ATIVO (1): ROSUVASTATINA CALCICA; PRINCIPIO ATIVO (2): EZETIMIBA; CONCENTRACAO/DOSAGEM: 40 MG + 10 MG; FORMA FARMACEUTICA: COMPRIMIDO REVESTIDO; APRESENTACAO: .; COMPONENTE: .;</t>
  </si>
  <si>
    <t xml:space="preserve">ROSUVASTATINA CALCICA - PRINCIPIO ATIVO: ROSUVASTATINA CALCICA; CONCENTRACAO/DOSAGEM: 10 MG; FORMA FARMACEUTICA: COMPRIMIDO REVESTIDO; APRESENTACAO: .; COMPONENTE: .;  </t>
  </si>
  <si>
    <t xml:space="preserve">ROSUVASTATINA CALCICA - PRINCIPIO ATIVO: ROSUVASTATINA CALCICA; CONCENTRACAO/DOSAGEM: 20 MG; FORMA FARMACEUTICA: COMPRIMIDO REVESTIDO; APRESENTACAO: .; COMPONENTE: .;  </t>
  </si>
  <si>
    <t>ROSUVASTATINA CALCICA - PRINCIPIO ATIVO: ROSUVASTATINA CALCICA; CONCENTRACAO/DOSAGEM: 40 MG; FORMA FARMACEUTICA: COMPRIMIDO REVESTIDO; APRESENTACAO: .; COMPONENTE: .;</t>
  </si>
  <si>
    <t>ROSUVASTATINA CALCICA - PRINCIPIO ATIVO: ROSUVASTATINA CALCICA; CONCENTRACAO/DOSAGEM: 5 MG; FORMA FARMACEUTICA: COMPRIMIDO REVESTIDO; APRESENTACAO: .; COMPONENTE: .;</t>
  </si>
  <si>
    <t>ROTIGOTINA - PRINCIPIO ATIVO: ROTIGOTINA; CONCENTRACAO/DOSAGEM: 13,5 MG (6MG/24H); FORMA FARMACEUTICA: ADESIVO TRANSDERMICO; APRESENTACAO: ENVELOPE; COMPONENTE: .;</t>
  </si>
  <si>
    <t>ROTIGOTINA - PRINCIPIO ATIVO: ROTIGOTINA; CONCENTRACAO/DOSAGEM: 18 MG (8MG/24H); FORMA FARMACEUTICA: ADESIVO TRANSDERMICO; APRESENTACAO: ENVELOPE; COMPONENTE: .;</t>
  </si>
  <si>
    <t>ROTIGOTINA - PRINCIPIO ATIVO: ROTIGOTINA; CONCENTRACAO/DOSAGEM: 9 MG (4MG/24H); FORMA FARMACEUTICA: ADESIVO TRANSDERMICO; APRESENTACAO: ENVELOPE; COMPONENTE: .;</t>
  </si>
  <si>
    <t>RUFINAMIDA - PRINCIPIO ATIVO: RUFINAMIDA; CONCENTRACAO/DOSAGEM: 200 MG; FORMA FARMACEUTICA: COMPRIMIDO REVESTIDO; APRESENTACAO: .; COMPONENTE: .;</t>
  </si>
  <si>
    <t>UNITED MEDICAL LTDA</t>
  </si>
  <si>
    <t>RUXOLITINIBE - PRINCIPIO ATIVO: RUXOLITINIBE, FOSFATO; CONCENTRACAO/DOSAGEM: 10 MG; FORMA FARMACEUTICA: COMPRIMIDO; APRESENTACAO: .; COMPONENTE: .;</t>
  </si>
  <si>
    <t xml:space="preserve">RUXOLITINIBE - PRINCIPIO ATIVO: RUXOLITINIBE, FOSFATO; CONCENTRACAO/DOSAGEM: 15 MG; FORMA FARMACEUTICA: COMPRIMIDO; APRESENTACAO: .; COMPONENTE: .;  </t>
  </si>
  <si>
    <t>RUXOLITINIBE - PRINCIPIO ATIVO: RUXOLITINIBE, FOSFATO; CONCENTRACAO/DOSAGEM: 20 MG; FORMA FARMACEUTICA: COMPRIMIDO; APRESENTACAO: .; COMPONENTE: .;</t>
  </si>
  <si>
    <t xml:space="preserve">RUXOLITINIBE - PRINCIPIO ATIVO: RUXOLITINIBE, FOSFATO; CONCENTRACAO/DOSAGEM: 5 MG; FORMA FARMACEUTICA: COMPRIMIDO; APRESENTACAO: .; COMPONENTE: .;  </t>
  </si>
  <si>
    <t>SACARATO DE HIDROXIDO FERRICO - PRINCIPIO ATIVO: SACARATO HIDROXIDO FERRICO; CONCENTRACAO/DOSAGEM: 20 MG/ML; FORMA FARMACEUTICA: SOLUCAO INJETAVEL; APRESENTACAO: AMPOLA OU FRASCO-AMPOLA 5 ML; COMPONENTE:</t>
  </si>
  <si>
    <t>SACCHAROMYCES BOULARDII - PRINCIPIO ATIVO: SACCHAROMYCES BOULARDII; CONCENTRACAO/DOSAGEM: 200 MG; FORMA FARMACEUTICA: CAPSULA GELATINOSA DURA; APRESENTACAO: .; COMPONENTE: .;</t>
  </si>
  <si>
    <t>SACITUZUMABE - PRINCIPIO ATIVO: SACITUZUMABE GOVITECANA; CONCENTRACAO/DOSAGEM: 200 MG (10 MG/ML); FORMA FARMACEUTICA: PO LIOFILIZADO PARA SOLUCAO INJETAVEL; APRESENTACAO: FRASCO-AMPOLA; COMPONENTE: .;</t>
  </si>
  <si>
    <t xml:space="preserve"> FRASCO-AMPOLA</t>
  </si>
  <si>
    <t>GILEAD SCIENCES FARMACEUTICA DO BRASIL LTDA</t>
  </si>
  <si>
    <t>SAFINAMIDA - PRINCIPIO ATIVO: SAFINAMIDA, MESILATO; CONCENTRACAO/DOSAGEM: 100 MG; FORMA FARMACEUTICA: COMPRIMIDO REVESTIDO; APRESENTACAO: .; COMPONENTE: .;</t>
  </si>
  <si>
    <t>ZAMBON LABORATÓRIOS FARMACÊUTICOS LTDA</t>
  </si>
  <si>
    <t>SALICILATO DE DIETILAMONIO + ASSOCIACOES - PRINCIPIO ATIVO (1): SALICILATO DE DIETILAMONIO; PRINCIPIO ATIVO (2): ESCINA; CONCENTRACAO/DOSAGEM: 50 MG/G + 10 MG/G; FORMA FARMACEUTICA: GEL; APRESENTACAO: BISNAGA; COMPONENTE: .;</t>
  </si>
  <si>
    <t>VIATRIS FARMACEUTICA DO BRASIL LTDA</t>
  </si>
  <si>
    <t>SALMETEROL + ASSOCIACOES - PRINCIPIO ATIVO: SALMETEROL, XINAFOATO + FLUTICASONA, PROPIONATO; CONCENTRACAO/DOSAGEM: 25 MCG + 50 MCG; FORMA FARMACEUTICA: SUSPENSAO AEROSSOL PARA INALACAO; APRESENTACAO: FRASCO SPRAY 120 DOSES; COMPONENTE: .;</t>
  </si>
  <si>
    <t>SALMETEROL + ASSOCIACOES - PRINCIPIO ATIVO: SALMETEROL, XINAFOATO + FLUTICASONA, PROPIONATO; CONCENTRACAO/DOSAGEM: 50 MCG + 500 MCG; FORMA FARMACEUTICA: PO PARA ASPIRACAO; APRESENTACAO: STRIP 60 DOSES; COMPONENTE: .;</t>
  </si>
  <si>
    <t>SATRALIZUMABE - PRINCIPIO ATIVO: SETRALIZUMABE; CONCENTRACAO/DOSAGEM: 120 MG/ML; FORMA FARMACEUTICA: SOLUCAO INJETAVEL; APRESENTACAO: SERINGA PREENCHIDA 1 ML; COMPONENTE: SERINGA COM DISPOSITIVO DE SEGURANCA; VIA DE ADMINISTRACAO: SUBCUTANEA;</t>
  </si>
  <si>
    <t xml:space="preserve">SAXAGLIPTINA - PRINCIPIO ATIVO: SAXAGLIPTINA; CONCENTRACAO/DOSAGEM: 5 MG; FORMA FARMACEUTICA: COMPRIMIDO REVESTIDO; APRESENTACAO: .; COMPONENTE: .;  </t>
  </si>
  <si>
    <t>SAXAGLIPTINA + DAPAGLIFLOZINA - PRINCIPIO ATIVO: SAXAGLIPTINA + DAPAGLIFLOZINA; CONCENTRACAO/DOSAGEM: 5 MG + 10 MG; FORMA FARMACEUTICA: COMPRIMIDO REVESTIDO; APRESENTACAO: .; COMPONENTE: .;</t>
  </si>
  <si>
    <t>SEBELIPASE ALFA - PRINCIPIO ATIVO: SEBELIPASE ALFA; CONCENTRACAO/DOSAGEM: 2 MG/ML; FORMA FARMACEUTICA: SOLUCAO PARA DILUICAO PARA INFUSAO; APRESENTACAO: FRASCO 10 ML; COMPONENTE: .;</t>
  </si>
  <si>
    <t>SECUQUINUMABE - PRINCIPIO ATIVO: SECUQUINUMABE; CONCENTRACAO/DOSAGEM: 75 MG/0,5 ML; FORMA FARMACEUTICA: SOLUCAO INJETAVEL; APRESENTACAO: SERINGA PREENCHIDA 0,5 ML; COMPONENTE: .;</t>
  </si>
  <si>
    <t>SELEGILINA - PRINCIPIO ATIVO: SELEGILINA, CLORIDRATO; CONCENTRACAO/DOSAGEM: 5 MG; FORMA FARMACEUTICA: COMPRIMIDO; APRESENTACAO: .; COMPONENTE: .;</t>
  </si>
  <si>
    <t>SELUMETINIBE - PRINCIPIO ATIVO: SELUMETINIBE, SULFATO; CONCENTRACAO/DOSAGEM: 10 MG; FORMA FARMACEUTICA: CAPSULA DURA; APRESENTACAO: .; COMPONENTE: .;</t>
  </si>
  <si>
    <t>SELUMETINIBE - PRINCIPIO ATIVO: SELUMETINIBE, SULFATO; CONCENTRACAO/DOSAGEM: 25 MG; FORMA FARMACEUTICA: CAPSULA DURA; APRESENTACAO: .; COMPONENTE: .;</t>
  </si>
  <si>
    <t xml:space="preserve">SEMAGLUTIDA - PRINCIPIO ATIVO: SEMAGLUTIDA; CONCENTRACAO/DOSAGEM: 1,34 MG/ML; FORMA FARMACEUTICA: SOLUCAO INJETAVEL; APRESENTACAO: SISTEMA DE APLICACAO PREENCHIDO 1,5 ML; COMPONENTE: AGULHAS DESCARTAVEIS;  </t>
  </si>
  <si>
    <t>SEMAGLUTIDA - PRINCIPIO ATIVO: SEMAGLUTIDA; CONCENTRACAO/DOSAGEM: 1,34 MG/ML; FORMA FARMACEUTICA: SOLUCAO INJETAVEL; APRESENTACAO: SISTEMA DE APLICACAO PREENCHIDO 3 ML; COMPONENTE: AGULHAS DESCARTAVEIS;</t>
  </si>
  <si>
    <t>SEMAGLUTIDA - PRINCIPIO ATIVO: SEMAGLUTIDA; CONCENTRACAO/DOSAGEM: 14 MG; FORMA FARMACEUTICA: COMPRIMIDO; APRESENTACAO: .; COMPONENTE: .;</t>
  </si>
  <si>
    <t>SEMAGLUTIDA - PRINCIPIO ATIVO: SEMAGLUTIDA; CONCENTRACAO/DOSAGEM: 3 MG; FORMA FARMACEUTICA: COMPRIMIDO; APRESENTACAO: .; COMPONENTE: .;</t>
  </si>
  <si>
    <t>SEMAGLUTIDA - PRINCIPIO ATIVO: SEMAGLUTIDA; CONCENTRACAO/DOSAGEM: 7 MG; FORMA FARMACEUTICA: COMPRIMIDO; APRESENTACAO: .; COMPONENTE: .;</t>
  </si>
  <si>
    <t>SEMAGLUTIDA CONCENTRACAO/DOSAGEM: 2,4 MG/ML (3,2 MG/ML) APRESENTACAO: SOLUCAO INJETAVEL 3,0 ML</t>
  </si>
  <si>
    <t xml:space="preserve">SERTRALINA - PRINCIPIO ATIVO: SERTRALINA, CLORIDRATO; CONCENTRACAO/DOSAGEM: 100 MG; FORMA FARMACEUTICA: COMPRIMIDO REVESTIDO; APRESENTACAO: .; COMPONENTE: .;  </t>
  </si>
  <si>
    <t>SERTRALINA - PRINCIPIO ATIVO: SERTRALINA, CLORIDRATO; CONCENTRACAO/DOSAGEM: 75 MG; FORMA FARMACEUTICA: COMPRIMIDO REVESTIDO; APRESENTACAO: .; COMPONENTE: .;</t>
  </si>
  <si>
    <t xml:space="preserve">SEVELAMER - PRINCIPIO ATIVO: SEVELAMER, CLORIDRATO; CONCENTRACAO/DOSAGEM: 800 MG; FORMA FARMACEUTICA: COMPRIMIDO REVESTIDO; APRESENTACAO: .; COMPONENTE: .;  </t>
  </si>
  <si>
    <t>SIBUTRAMINA - PRINCIPIO ATIVO: SIBUTRAMINA, CLORIDRATO; CONCENTRACAO/DOSAGEM: 15 MG; FORMA FARMACEUTICA: CAPSULA GELATINOSA DURA; APRESENTACAO: .; COMPONENTE: .;</t>
  </si>
  <si>
    <t>SILDENAFILA, CITRATO - PRINCIPIO ATIVO: SILDENAFILA, CITRATO; CONCENTRACAO/DOSAGEM: 50 MG; FORMA FARMACEUTICA: COMPRIMIDO REVESTIDO; APRESENTACAO: .; COMPONENTE: .;</t>
  </si>
  <si>
    <t xml:space="preserve">SILTUXIMABE - PRINCIPIO ATIVO: SILTUXIMABE; CONCENTRACAO/DOSAGEM: 400 MG; FORMA FARMACEUTICA: PO LIOFILIZADO PARA SOLUCAO INJETAVEL; APRESENTACAO: FRASCO-AMPOLA 30 ML; COMPONENTE: .;  </t>
  </si>
  <si>
    <t>SINVASTATINA + ASSOCIACOES - PRINCIPIO ATIVO: SINVASTATINA + EZETIMIBA; CONCENTRACAO/DOSAGEM: 20 MG + 10 MG; FORMA FARMACEUTICA: COMPRIMIDO; APRESENTACAO: .; COMPONENTE: .;</t>
  </si>
  <si>
    <t xml:space="preserve">SIROLIMO - PRINCIPIO ATIVO: SIROLIMO; CONCENTRACAO/DOSAGEM: 1 MG; FORMA FARMACEUTICA: DRAGEA; APRESENTACAO: .; COMPONENTE: .;  </t>
  </si>
  <si>
    <t>SIROLIMO - PRINCIPIO ATIVO: SIROLIMO; CONCENTRACAO/DOSAGEM: 2 MG; FORMA FARMACEUTICA: DRAGEA; APRESENTACAO: .; COMPONENTE: .;</t>
  </si>
  <si>
    <t xml:space="preserve">SITAGLIPTINA - PRINCIPIO ATIVO: SITAGLIPTINA, FOSFATO; CONCENTRACAO/DOSAGEM: 100 MG; FORMA FARMACEUTICA: COMPRIMIDO REVESTIDO; APRESENTACAO: .; COMPONENTE: .;  </t>
  </si>
  <si>
    <t xml:space="preserve">SITAGLIPTINA - PRINCIPIO ATIVO: SITAGLIPTINA, FOSFATO; CONCENTRACAO/DOSAGEM: 25 MG; FORMA FARMACEUTICA: COMPRIMIDO REVESTIDO; APRESENTACAO: .; COMPONENTE: .;  </t>
  </si>
  <si>
    <t>SITAGLIPTINA - PRINCIPIO ATIVO: SITAGLIPTINA, FOSFATO; CONCENTRACAO/DOSAGEM: 50 MG; FORMA FARMACEUTICA: COMPRIMIDO REVESTIDO; APRESENTACAO: .; COMPONENTE: .;</t>
  </si>
  <si>
    <t>SOFOSBUVIR - PRINCIPIO ATIVO: SOFOSBUVIR; CONCENTRACAO/DOSAGEM: 400 MG; FORMA FARMACEUTICA: COMPRIMIDO REVESTIDO; APRESENTACAO: .; COMPONENTE: .;</t>
  </si>
  <si>
    <t xml:space="preserve">SOLIFENACINA - PRINCIPIO ATIVO: SOLIFENACINA, SUCCINATO; CONCENTRACAO/DOSAGEM: 10 MG; FORMA FARMACEUTICA: COMPRIMIDO REVESTIDO; APRESENTACAO: .; COMPONENTE: .;  </t>
  </si>
  <si>
    <t xml:space="preserve">SOLIFENACINA - PRINCIPIO ATIVO: SOLIFENACINA, SUCCINATO; CONCENTRACAO/DOSAGEM: 5 MG; FORMA FARMACEUTICA: COMPRIMIDO REVESTIDO; APRESENTACAO: .; COMPONENTE: .;  </t>
  </si>
  <si>
    <t>SOLIFENACINA + ASSOCIACOES - PRINCIPIO ATIVO (1): SOLIFENACINA, SUCCINATO; PRINCIPIO ATIVO (2): TANSULOSINA, CLORIDRATO; CONCENTRACAO/DOSAGEM: 6 MG + 0,4 MG; FORMA FARMACEUTICA: COMPRIMIDO REVESTIDO LIBERACAO PROLONGADA; APRESENTACAO: .; COMPONENTE: .;</t>
  </si>
  <si>
    <t>ASTELLAS FARMA BRASIL IMPORTAÇÃO E DISTRIBUIÇÃO DE MEDICAMENTOS LTDA</t>
  </si>
  <si>
    <t>SOLUCAO PARA DIALISE PERITONEAL - PRINCIPIO ATIVO: ICODEXTRINA; CONCENTRACAO/DOSAGEM: 7,5 %; FORMA FARMACEUTICA: SOLUCAO PARA DIALISE; APRESENTACAO: BOLSA 2.000 ML; COMPONENTE: .;</t>
  </si>
  <si>
    <t>BOLSA</t>
  </si>
  <si>
    <t>BAXTER</t>
  </si>
  <si>
    <t xml:space="preserve">SOMATROPINA - PRINCIPIO ATIVO: SOMATROPINA; CONCENTRACAO/DOSAGEM: 10 MG; FORMA FARMACEUTICA: SOLUCAO INJETAVEL; APRESENTACAO: CANETA APLICADORA 1,5 ML; COMPONENTE: .;  </t>
  </si>
  <si>
    <t>SOMATROPINA - PRINCIPIO ATIVO: SOMATROPINA; CONCENTRACAO/DOSAGEM: 10 MG; FORMA FARMACEUTICA: SOLUCAO INJETAVEL; APRESENTACAO: CARPULE 1,5 ML; COMPONENTE: .;</t>
  </si>
  <si>
    <t>SOMATROPINA - PRINCIPIO ATIVO: SOMATROPINA; CONCENTRACAO/DOSAGEM: 15 MG; FORMA FARMACEUTICA: SOLUCAO INJETAVEL; APRESENTACAO: CANETA APLICADORA 1,5 ML; COMPONENTE: .;</t>
  </si>
  <si>
    <t>SOMATROPINA - PRINCIPIO ATIVO: SOMATROPINA; CONCENTRACAO/DOSAGEM: 15 MG; FORMA FARMACEUTICA: SOLUCAO INJETAVEL; APRESENTACAO: CARPULE 1,5 ML; COMPONENTE: .;</t>
  </si>
  <si>
    <t xml:space="preserve">SOMATROPINA - PRINCIPIO ATIVO: SOMATROPINA; CONCENTRACAO/DOSAGEM: 36 UI; FORMA FARMACEUTICA: PO LIOFILIZADO INJETAVEL; APRESENTACAO: CANETA PREENCHIDA; COMPONENTE: SOLUCAO DILUENTE 1 ML;  </t>
  </si>
  <si>
    <t>SOMATROPINA - PRINCIPIO ATIVO: SOMATROPINA; CONCENTRACAO/DOSAGEM: 36 UI; FORMA FARMACEUTICA: PO LIOFILIZADO INJETAVEL; APRESENTACAO: FRASCO-AMPOLA; COMPONENTE: DILUENTE 1 ML;</t>
  </si>
  <si>
    <t>SOMATROPINA - PRINCIPIO ATIVO: SOMATROPINA; CONCENTRACAO/DOSAGEM: 4 UI; FORMA FARMACEUTICA: PO LIOFILIZADO PARA SOLUCAO INJETAVEL; APRESENTACAO: FRASCO-AMPOLA; COMPONENTE: FRASCO-AMPOLA DILUENTE;</t>
  </si>
  <si>
    <t>SOMATROPINA - PRINCIPIO ATIVO: SOMATROPINA; CONCENTRACAO/DOSAGEM: 5 MG; FORMA FARMACEUTICA: SOLUCAO INJETAVEL; APRESENTACAO: CANETA APLICADORA 1,5 ML; COMPONENTE: .;</t>
  </si>
  <si>
    <t>SORBITOL + ASSOCIACOES - PRINCIPIO ATIVO (1): SORBITOL 70%; PRINCIPIO ATIVO (2): LAURILSULFATO DE SODIO; CONCENTRACAO/DOSAGEM: 714 MG/G + 7,7 MG/G; FORMA FARMACEUTICA: SOLUCAO RETAL; APRESENTACAO: BISNAGA 6,5 G; COMPONENTE: .;</t>
  </si>
  <si>
    <t>SORBITOL + ASSOCIACOES - PRINCIPIO ATIVO (1): SORBITOL; PRINCIPIO ATIVO (2): CARBOMER; CONCENTRACAO/DOSAGEM: 2,0 MG/G + 48,5 MG/G; FORMA FARMACEUTICA: GEL OFTALMICO; APRESENTACAO: BISNAGA 10 G; COMPONENTE: .;</t>
  </si>
  <si>
    <t>BL INDÚSTRIA OTICA LTDA</t>
  </si>
  <si>
    <t>SOTALOL - PRINCIPIO ATIVO: SOTALOL, CLORIDRATO; CONCENTRACAO/DOSAGEM: 160 MG; FORMA FARMACEUTICA: COMPRIMIDO; APRESENTACAO: .; COMPONENTE: .;</t>
  </si>
  <si>
    <t>SOTORASIBE - PRINCIPIO ATIVO: SOTORASIBE; CONCENTRACAO/DOSAGEM: 120 MG; FORMA FARMACEUTICA: COMPRIMIDO REVESTIDO; APRESENTACAO: .; COMPONENTE: .;</t>
  </si>
  <si>
    <t xml:space="preserve">SUCRALFATO - PRINCIPIO ATIVO: SUCRALFATO; CONCENTRACAO/DOSAGEM: 1 G; FORMA FARMACEUTICA: COMPRIMIDO MASTIGAVEL; APRESENTACAO: .; COMPONENTE: .;  </t>
  </si>
  <si>
    <t>SUCRALFATO - PRINCIPIO ATIVO: SUCRALFATO; CONCENTRACAO/DOSAGEM: 200 MG/ML; FORMA FARMACEUTICA: SUSPENSAO ORAL; APRESENTACAO: FLACONETE 10 ML; COMPONENTE: .;</t>
  </si>
  <si>
    <t>FLACONETE</t>
  </si>
  <si>
    <t xml:space="preserve">SULFAMETOXAZOL + TRIMETOPRIMA PRINCIPIO ATIVO: SULFAMETOXAZOL + TRIMETOPRIMA; CONCENTRACAO/DOSAGEM: 80 MG/ML + 16 MG/ML; FORMA FARMACEUTICA: SUSPENSAO ORAL; APRESENTACAO: FRASCO 100 ML; COMPONENTE: .;  </t>
  </si>
  <si>
    <t>SULFATO FERROSO - PRINCIPIO ATIVO: SULFATO FERROSO; CONCENTRACAO/DOSAGEM: 300 MG (EQUIVALENTE A 60 MG DE FERRO ELEMENTAR); FORMA FARMACEUTICA: DRAGEA; APRESENTACAO: .; COMPONENTE: .;</t>
  </si>
  <si>
    <t>SULPIRIDA - PRINCIPIO ATIVO: SULPIRIDA; CONCENTRACAO/DOSAGEM: 200 MG; FORMA FARMACEUTICA: COMPRIMIDO; APRESENTACAO: .; COMPONENTE: .;</t>
  </si>
  <si>
    <t>SULPIRIDA - PRINCIPIO ATIVO: SULPIRIDA; CONCENTRACAO/DOSAGEM: 50 MG; FORMA FARMACEUTICA: CAPSULA GELATINOSA DURA; APRESENTACAO: .; COMPONENTE: .;</t>
  </si>
  <si>
    <t>SULPIRIDA + ASSOCIACOES - PRINCIPIO ATIVO (1): SULPIRIDA; PRINCIPIO ATIVO (2): BROMAZEPAM; CONCENTRACAO/DOSAGEM: 25 MG + 1 MG; FORMA FARMACEUTICA: CAPSULA GELATINOSA DURA; APRESENTACAO: .; COMPONENTE: .;</t>
  </si>
  <si>
    <t>SUMATRIPTANA - PRINCIPIO ATIVO: SUMATRIPTANA, SUCCINATO; CONCENTRACAO/DOSAGEM: 50 MG; FORMA FARMACEUTICA: COMPRIMIDO REVESTIDO; APRESENTACAO: .; COMPONENTE: .;</t>
  </si>
  <si>
    <t xml:space="preserve">SUNITINIBE - PRINCIPIO ATIVO: SUNITINIBE, MALATO; CONCENTRACAO/DOSAGEM: 12,5 MG; FORMA FARMACEUTICA: CAPSULA GELATINOSA DURA; APRESENTACAO: .; COMPONENTE: .;  </t>
  </si>
  <si>
    <t>SUPLEMENTO ALIMENTAR (SILICIO 2MG + ACIDO FOLICO 240 MCG + BIOTINA 30 MCG + VITAMINA B12 2,4 MCG + VITAMINA C 24 MG + VITAMINA E 10 MG + FERRO 9 MG + MAGNESIO 104 MG + ZINCO 3 MG) COMPRIMIDO REVESTIDO </t>
  </si>
  <si>
    <t xml:space="preserve">SUPLEMENTO ALIMENTAR (VITAMINA A + VITAMINA C + VITAMINA E+ BIOTINA + COMPLEXO B + ZINCO + MAGNESIO + FERRO) COMPRIMIDO REVESTIDO </t>
  </si>
  <si>
    <t>SUPLEMENTO ALIMENTAR DE VITAMINA D3 (1.000 UI/GOTA;200.000 UI/FRASCO); SOLUCAO ORAL; FRASCO 10 ML</t>
  </si>
  <si>
    <t>LABORATÓRIO GROSS SA</t>
  </si>
  <si>
    <t>SUPLEMENTO POLIVITAMINICO - VITAMINAS: A + B2 + C + E; MINERAIS: SELENIO + COBRE + ZINCO; FORMA FARMACEUTICA: COMPRIMIDO; APRESENTACAO: .;</t>
  </si>
  <si>
    <t>SUPLEMENTO POLIVITAMINICO - VITAMINAS: B1 + B2 + B3 + B5 + B6 + B9 + B12 + C + H; MINERAIS: COBRE + CROMO + SELENIO + ZINCO; FORMA FARMACEUTICA: COMPRIMIDO; APRESENTACAO: .;</t>
  </si>
  <si>
    <t>SUPLEMENTO POLIVITAMINICO - VITAMINAS: CALCIO (BISGLICINATO DE CALCIO) 250 MG + ...; MINERAIS: .; FORMA FARMACEUTICA: COMPRIMIDO REVESTIDO; APRESENTACAO: .;</t>
  </si>
  <si>
    <t>SUPLEMENTO POLIVITAMINICO - VITAMINAS: GLICINATO FERRICO + CIANOCOBALAMINA + ...; MINERAIS: 275,80 MG + 0,03 MG + 1 MG + 10 MG + 4 MG + 1 MG; FORMA FARMACEUTICA: SUSPENSAO ORAL; APRESENTACAO: FRASCO 120 ML + COPO-MEDIDA 10 ML;</t>
  </si>
  <si>
    <t>SUPLEMENTO POLIVITAMINICO - VITAMINAS: VITAMINAS A, C, D E VITAMINAS COMPLEXO B; MINERAIS: FERRO + ZINCO + MANGANES; FORMA FARMACEUTICA: DRAGEA; APRESENTACAO: .;</t>
  </si>
  <si>
    <t xml:space="preserve">SUPLEMENTO VITAMINICO E/OU MINERAL - COMPOSICAO (1): A + B2 + C + E; COMPOSICAO (2): ZINCO + COBRE + LUTEINA + OMEGA 3 + EPA + DHA; FORMA FARMACEUTICA: COMPRIMIDO; APRESENTACAO: .;  </t>
  </si>
  <si>
    <t>SUPLEMENTO VITAMINICO E/OU MINERAL - COMPOSICAO (1): A 600 MCG, D 5 MCG, C 45 MG, E 10 MG, B1 1,2 MG, .; COMPOSICAO (2): CALCIO 1000 MG, FERRO 14 MG, ZINCO 7 MG, COBRE ...; FORMA FARMACEUTICA: COMPRIMIDO MASTIGAVEL; APRESENTACAO: .;</t>
  </si>
  <si>
    <t>SUPLEMENTO VITAMINICO E/OU MINERAL - COMPOSICAO (1): ACIDO ASCORBICO + TOCOFEROL; COMPOSICAO (2): LUTEINA + ZINCO + ZEAXANTINA; FORMA FARMACEUTICA: CAPSULA; APRESENTACAO: .;</t>
  </si>
  <si>
    <t xml:space="preserve">SUPLEMENTO VITAMINICO E/OU MINERAL - COMPOSICAO (1): LUTEINA + ZEAXANTINA + C + E; COMPOSICAO (2): ZINCO + SELENIO; FORMA FARMACEUTICA: COMPRIMIDO; APRESENTACAO: .;  </t>
  </si>
  <si>
    <t>SUPLEMENTO VITAMINICO E/OU MINERAL - COMPOSICAO (1): LUTEINA 10 MG + ZEAXANTINA 2 MG + VITAMINA A ...; COMPOSICAO (2): COBRE 900 MCG + SELENIO 34 MCG + ...; FORMA FARMACEUTICA: CAPSULA; APRESENTACAO: .;</t>
  </si>
  <si>
    <t>SUPLEMENTO VITAMINICO E/OU MINERAL - COMPOSICAO (1): PANAX GINSENG; VIT. A; B1; B2; B3; B8; B12;...; COMPOSICAO (2): FUMARATO FERROSO (FERRO); ADENOSINA; SELENIO;...; FORMA FARMACEUTICA: COMPRIMIDO REVESTIDO; APRESENTACAO: .;</t>
  </si>
  <si>
    <t xml:space="preserve">SUPLEMENTO VITAMINICO E/OU MINERAL - COMPOSICAO (1): VITAMINA D3 200 UI + VITAMINA K2 65 MCG; COMPOSICAO (2): CALCIO ELEMENTAR 600 MG + MAGNESIO 65 MG; FORMA FARMACEUTICA: PO ORAL; APRESENTACAO: SACHE 6 G;  </t>
  </si>
  <si>
    <t>SUPLEMENTO VITAMINICO E/OU MINERAL - COMPOSICAO (1): VITAMINAS A + D + C + E + B1 + ...; COMPOSICAO (2): MAGNESIO + CALCIO + ZINCO + ...; FORMA FARMACEUTICA: COMPRIMIDO; APRESENTACAO: .;</t>
  </si>
  <si>
    <t>SUPLEMENTO VITAMINICO E/OU MINERAL - VITAMINAS: ACIDO ASCORBICO + TOCOFEROL; MINERAIS: COBRE + ZINCO + LUTEINA + ZEAXANTINA; FORMA FARMACEUTICA: CAPSULA GELATINOSA MOLE; APRESENTACAO: .;</t>
  </si>
  <si>
    <t>SUPLEMENTO VITAMINICO E/OU MINERAL - VITAMINAS: PIRIDOXINA, CLORIDRATO; MINERAIS: MAGNESIO, GLICINATO; FORMA FARMACEUTICA: COMPRIMIDO REVESTIDO; APRESENTACAO: .;</t>
  </si>
  <si>
    <t>TACROLIMO - PRINCIPIO ATIVO: TACROLIMO MONOIDRATADO; CONCENTRACAO/DOSAGEM: 1 MG/G; FORMA FARMACEUTICA: POMADA DERMATOLOGICA; APRESENTACAO: BISNAGA 10 G; COMPONENTE: .;</t>
  </si>
  <si>
    <t>TACROLIMO - PRINCIPIO ATIVO: TACROLIMO; CONCENTRACAO/DOSAGEM: 0,3 MG/G; FORMA FARMACEUTICA: POMADA DERMATOLOGICA; APRESENTACAO: BISNAGA; COMPONENTE: .;</t>
  </si>
  <si>
    <t>GRAMA</t>
  </si>
  <si>
    <t>TACROLIMO - PRINCIPIO ATIVO: TACROLIMO; CONCENTRACAO/DOSAGEM: 1 MG; FORMA FARMACEUTICA: CAPSULA DURA DE LIBERACAO PROLONGADA; APRESENTACAO: .; COMPONENTE: .;</t>
  </si>
  <si>
    <t>TADALAFILA - PRINCIPIO ATIVO: TADALAFILA; CONCENTRACAO/DOSAGEM: 20 MG; FORMA FARMACEUTICA: COMPRIMIDO REVESTIDO; APRESENTACAO: .; COMPONENTE: .;</t>
  </si>
  <si>
    <t xml:space="preserve">TADALAFILA - PRINCIPIO ATIVO: TADALAFILA; CONCENTRACAO/DOSAGEM: 5 MG; FORMA FARMACEUTICA: COMPRIMIDO REVESTIDO; APRESENTACAO: .; COMPONENTE: .;  </t>
  </si>
  <si>
    <t>TAFAMIDIS MEGLUMINA PRINCIPIO ATIVO: TAFAMIDIS MEGLUMINA; CONCENTRACAO/DOSAGEM: 20 MG; FORMA FARMACEUTICA: CAPSULA; APRESENTACAO: .; COMPONENTE: .;</t>
  </si>
  <si>
    <t xml:space="preserve">TAFLUPROSTA - PRINCIPIO ATIVO: TAFLUPROSTA; CONCENTRACAO/DOSAGEM: 15 MCG/ML; FORMA FARMACEUTICA: SOLUCAO OFTALMICA; APRESENTACAO: FLACONETE 0,3 ML; COMPONENTE: .;  </t>
  </si>
  <si>
    <t>MUNDIPHARMA BRASIL PRODUTOS MÉDICOS E FARMACÊUTICOS LTDA</t>
  </si>
  <si>
    <t>TALIDOMIDA - PRINCIPIO ATIVO: TALIDOMIDA; CONCENTRACAO/DOSAGEM: 100 MG; FORMA FARMACEUTICA: COMPRIMIDO; APRESENTACAO: .; COMPONENTE: .;</t>
  </si>
  <si>
    <t>FUNDAÇÃO EZEQUIEL DIAS - FUNED</t>
  </si>
  <si>
    <t>TANSULOSINA - PRINCIPIO ATIVO: TANSULOSINA, CLORIDRATO; CONCENTRACAO/DOSAGEM: 0,4 MG; FORMA FARMACEUTICA: CAPSULA GELATINOSA DURA DE LIBERACAO PROLONGADA; APRESENTACAO: .; COMPONENTE: .;</t>
  </si>
  <si>
    <t xml:space="preserve">TANSULOSINA - PRINCIPIO ATIVO: TANSULOSINA, CLORIDRATO; CONCENTRACAO/DOSAGEM: 0,4 MG; FORMA FARMACEUTICA: COMPRIMIDO REVESTIDO; APRESENTACAO: .; COMPONENTE: .;  </t>
  </si>
  <si>
    <t>TAPENTADOL - PRINCIPIO ATIVO: TAPENDADOL, CLORIDRATO; CONCENTRACAO/DOSAGEM: 100 MG; FORMA FARMACEUTICA: COMPRIMIDO REVESTIDO LIBERACAO PROLONGADA; APRESENTACAO: .; COMPONENTE: .;</t>
  </si>
  <si>
    <t>TAPENTADOL - PRINCIPIO ATIVO: TAPENTADOL; CONCENTRACAO/DOSAGEM: 50 MG; FORMA FARMACEUTICA: COMPRIMIDO REVESTIDO LIBERACAO PROLONGADA; APRESENTACAO: .; COMPONENTE: .;</t>
  </si>
  <si>
    <t>TARTARATO DE BISMUTO + ASSOCIACOES - PRINCIPIO ATIVO (1): TARTARATO DE BISMUTO; PRINCIPIO ATIVO (2): NEOMICINA, SULFATO + PROCAINA, CLORIDRATO; CONCENTRACAO/DOSAGEM: 25 MG/ML + 25 MG/ML + 15 MG/ML; FORMA FARMACEUTICA: SUSPENSAO ORAL; APRESENTACAO: FRASCO 20 ML; COMPONENTE: .;</t>
  </si>
  <si>
    <t>LEGRAND PHARMA INDÚSTRIA FARMACÊUTICA LTDA</t>
  </si>
  <si>
    <t>TEGASERODE - PRINCIPIO ATIVO: TEGASERODE; CONCENTRACAO/DOSAGEM: 6 MG; FORMA FARMACEUTICA: COMPRIMIDO; APRESENTACAO: .; COMPONENTE: .;</t>
  </si>
  <si>
    <t>TELMISARTANA - PRINCIPIO ATIVO: TELMISARTANA; CONCENTRACAO/DOSAGEM: 40 MG; FORMA FARMACEUTICA: COMPRIMIDO; APRESENTACAO: .; COMPONENTE: .;</t>
  </si>
  <si>
    <t>TELMISARTANA - PRINCIPIO ATIVO: TELMISARTANA; CONCENTRACAO/DOSAGEM: 80 MG; FORMA FARMACEUTICA: COMPRIMIDO; APRESENTACAO: .; COMPONENTE: .;</t>
  </si>
  <si>
    <t>TELMISARTANA + ASSOCIACOES - PRINCIPIO ATIVO (1): TELMISARTANA; PRINCIPIO ATIVO (2): ANLODIPINO, BESILATO; CONCENTRACAO/DOSAGEM: 80 MG + 10 MG; FORMA FARMACEUTICA: COMPRIMIDO; APRESENTACAO: .; COMPONENTE: .;</t>
  </si>
  <si>
    <t>TELMISARTANA + ASSOCIACOES - PRINCIPIO ATIVO (1): TELMISARTANA; PRINCIPIO ATIVO (2): ANLODIPINO, BESILATO; CONCENTRACAO/DOSAGEM: 80 MG + 5 MG; FORMA FARMACEUTICA: COMPRIMIDO; APRESENTACAO: .; COMPONENTE: .;</t>
  </si>
  <si>
    <t>TELMISARTANA + ASSOCIACOES - PRINCIPIO ATIVO (1): TELMISARTANA; PRINCIPIO ATIVO (2): HIDROCLOROTIAZIDA; CONCENTRACAO/DOSAGEM: 40 MG + 12,5 MG; FORMA FARMACEUTICA: COMPRIMIDO; APRESENTACAO: .; COMPONENTE: .;</t>
  </si>
  <si>
    <t>TELMISARTANA + ASSOCIACOES - PRINCIPIO ATIVO (1): TELMISARTANA; PRINCIPIO ATIVO (2): HIDROCLOROTIAZIDA; CONCENTRACAO/DOSAGEM: 80 MG + 12,5 MG; FORMA FARMACEUTICA: COMPRIMIDO; APRESENTACAO: .; COMPONENTE: .;</t>
  </si>
  <si>
    <t>TELMISARTANA + ASSOCIACOES - PRINCIPIO ATIVO (1): TELMISARTANA; PRINCIPIO ATIVO (2): HIDROCLOROTIAZIDA; CONCENTRACAO/DOSAGEM: 80 MG + 25 MG; FORMA FARMACEUTICA: COMPRIMIDO; APRESENTACAO: .; COMPONENTE: .;</t>
  </si>
  <si>
    <t>TEMOZOLOMIDA - PRINCIPIO ATIVO: TEMOZOLOMIDA; CONCENTRACAO/DOSAGEM: 140 MG; FORMA FARMACEUTICA: CAPSULA; APRESENTACAO: .; COMPONENTE: .;</t>
  </si>
  <si>
    <t xml:space="preserve">TEMOZOLOMIDA - PRINCIPIO ATIVO: TEMOZOLOMIDA; CONCENTRACAO/DOSAGEM: 5 MG; FORMA FARMACEUTICA: CAPSULA; APRESENTACAO: .; COMPONENTE: .;  </t>
  </si>
  <si>
    <t>TENOFOVIR - PRINCIPIO ATIVO: TENOFOVIR, FUMARATO DESOPROXILA; CONCENTRACAO/DOSAGEM: 300 MG; FORMA FARMACEUTICA: COMPRIMIDO REVESTIDO; APRESENTACAO: .; COMPONENTE: .;</t>
  </si>
  <si>
    <t>TEOFILINA - PRINCIPIO ATIVO: TEOFILINA; CONCENTRACAO/DOSAGEM: 100 MG; FORMA FARMACEUTICA: CAPSULAS COM MICROGRANULOS DE LIBERACAO PROLONGADA; APRESENTACAO: .; COMPONENTE: .;</t>
  </si>
  <si>
    <t>TEOFILINA - PRINCIPIO ATIVO: TEOFILINA; CONCENTRACAO/DOSAGEM: 200 MG; FORMA FARMACEUTICA: CAPSULAS COM MICROGRANULOS DE LIBERACAO PROLONGADA; APRESENTACAO: .; COMPONENTE: .;</t>
  </si>
  <si>
    <t xml:space="preserve">TERBINAFINA - PRINCIPIO ATIVO: TERBINAFINA, CLORIDRATO; CONCENTRACAO/DOSAGEM: 250 MG; FORMA FARMACEUTICA: COMPRIMIDO; APRESENTACAO: .; COMPONENTE: .;  </t>
  </si>
  <si>
    <t xml:space="preserve">TERIFLUNOMIDA - PRINCIPIO ATIVO: TERIFLUNOMIDA; CONCENTRACAO/DOSAGEM: 14 MG; FORMA FARMACEUTICA: COMPRIMIDO REVESTIDO; APRESENTACAO: .; COMPONENTE: .;  </t>
  </si>
  <si>
    <t>TESTOSTERONA - PRINCIPIO ATIVO: TESTOSTERONA, CIPIONATO; CONCENTRACAO/DOSAGEM: 100 MG/ML; FORMA FARMACEUTICA: SOLUCAO INJETAVEL; APRESENTACAO: AMPOLA 2 ML; COMPONENTE: .;</t>
  </si>
  <si>
    <t>TETRACICLINA - PRINCIPIO ATIVO: TETRACICLINA, CLORIDRATO; CONCENTRACAO/DOSAGEM: 500 MG; FORMA FARMACEUTICA: CAPSULA GELATINOSA DURA; APRESENTACAO: .; COMPONENTE: .;</t>
  </si>
  <si>
    <t>TETRAIDROCANABINOL; CONCENTRACAO/DOSAGEM: 27MG/ML + CANABIDIOL; CONCENTRACAO/DOSAGEM:25MG/ML; FORMA FARMACEUTICA: SOLUÇAO ORAL</t>
  </si>
  <si>
    <t>GW PHARMA LTD.</t>
  </si>
  <si>
    <t>TEZEPELUMABE - PRINCIPIO ATIVO: TEZEPELUMABE; CONCENTRACAO/DOSAGEM: 210 MG; FORMA FARMACEUTICA: SOLUCAO INJETAVEL; APRESENTACAO: CANETA APLICADORA 1,91 ML; COMPONENTE</t>
  </si>
  <si>
    <t xml:space="preserve">TIAMAZOL - PRINCIPIO ATIVO: TIAMAZOL; CONCENTRACAO/DOSAGEM: 10 MG; FORMA FARMACEUTICA: COMPRIMIDO; APRESENTACAO: .; COMPONENTE: .;  </t>
  </si>
  <si>
    <t>TIANEPTINA - PRINCIPIO ATIVO: TIANEPTINA; CONCENTRACAO/DOSAGEM: 12,5 MG; FORMA FARMACEUTICA: DRAGEA; APRESENTACAO: .; COMPONENTE: .;</t>
  </si>
  <si>
    <t>TIBOLONA - PRINCIPIO ATIVO: TIBOLONA; CONCENTRACAO/DOSAGEM: 1,25 MG; FORMA FARMACEUTICA: COMPRIMIDO; APRESENTACAO: .; COMPONENTE: .;</t>
  </si>
  <si>
    <t>TICLOPIDINA - PRINCIPIO ATIVO: TICLOPIDINA, CLORIDRATO; CONCENTRACAO/DOSAGEM: 250 MG; FORMA FARMACEUTICA: COMPRIMIDO REVESTIDO; APRESENTACAO: .; COMPONENTE: .;</t>
  </si>
  <si>
    <t>TIMOMODULINA - PRINCIPIO ATIVO: TIMOMODULINA; CONCENTRACAO/DOSAGEM: 200 MG/ML; FORMA FARMACEUTICA: XAROPE; APRESENTACAO: FRASCO 120 ML; COMPONENTE: .;</t>
  </si>
  <si>
    <t>TIMOMODULINA - PRINCIPIO ATIVO: TIMOMODULINA; CONCENTRACAO/DOSAGEM: 80 MG; FORMA FARMACEUTICA: CAPSULA GELATINOSA; APRESENTACAO: .; COMPONENTE: .;</t>
  </si>
  <si>
    <t>TIOCOLCHICOSIDEO - PRINCIPIO ATIVO: TIOCOLCHICOSIDEO; CONCENTRACAO/DOSAGEM: 2 MG/ML; FORMA FARMACEUTICA: SOLUCAO INJETAVEL; APRESENTACAO: AMPOLA 2 ML; COMPONENTE: .;</t>
  </si>
  <si>
    <t>TIORIDAZINA - PRINCIPIO ATIVO: TIORIDAZINA, CLORIDRATO; CONCENTRACAO/DOSAGEM: 200 MG; FORMA FARMACEUTICA: COMPRIMIDO RETARD; APRESENTACAO: .; COMPONENTE: .;</t>
  </si>
  <si>
    <t>TIROTROFINA ALFA PRINCIPIO ATIVO: TIROTROFINA ALFA; CONCENTRACAO/DOSAGEM: 1,1 MG; FORMA FARMACEUTICA: PO LIOFILIZADO PARA SOLUCAO INJETAVEL; APRESENTACAO: FRASCO-AMPOLA; COMPONENTE: .;</t>
  </si>
  <si>
    <t>TIZANIDINA - PRINCIPIO ATIVO: TIZANIDINA, CLORIDRATO; CONCENTRACAO/DOSAGEM: 2 MG; FORMA FARMACEUTICA: COMPRIMIDO; APRESENTACAO: .; COMPONENTE: .;</t>
  </si>
  <si>
    <t>TOBRAMICINA - PRINCIPIO ATIVO: TOBRAMICINA; CONCENTRACAO/DOSAGEM: 28 MG; FORMA FARMACEUTICA: CAPSULAS COM PO PARA INALACAO; APRESENTACAO: .; COMPONENTE: .;</t>
  </si>
  <si>
    <t>TOBRAMICINA - PRINCIPIO ATIVO: TOBRAMICINA; CONCENTRACAO/DOSAGEM: 300 MG/5 ML; FORMA FARMACEUTICA: SOLUCAO PARA INALACAO; APRESENTACAO: AMPOLA 5 ML; COMPONENTE: .;</t>
  </si>
  <si>
    <t xml:space="preserve">TOCILIZUMABE - PRINCIPIO ATIVO: TOCILIZUMABE; CONCENTRACAO/DOSAGEM: 162 MG; FORMA FARMACEUTICA: SOLUCAO INJETAVEL; APRESENTACAO: SERINGA PREENCHIDA 0,9 ML; COMPONENTE: .;  </t>
  </si>
  <si>
    <t xml:space="preserve">TOFACITINIBE - PRINCIPIO ATIVO: TOFACITINIBE; CONCENTRACAO/DOSAGEM: 5 MG; FORMA FARMACEUTICA: COMPRIMIDO REVESTIDO; APRESENTACAO: .; COMPONENTE: .;  </t>
  </si>
  <si>
    <t>TOLTERODINA - PRINCIPIO ATIVO: TOLTERODINA, TARTARATO; CONCENTRACAO/DOSAGEM: 4 MG; FORMA FARMACEUTICA: CAPSULA DE LIBERACAO PROLONGADA; APRESENTACAO: .; COMPONENTE: .;</t>
  </si>
  <si>
    <t>TOXINA BOTULINICA A - PRINCIPIO ATIVO: TOXINA BOTULINICA A; CONCENTRACAO/DOSAGEM: 200 U; FORMA FARMACEUTICA: PO LIOFILIZADO; APRESENTACAO: FRASCO-AMPOLA; COMPONENTE: .;</t>
  </si>
  <si>
    <t>TOXINA BOTULINICA A - PRINCIPIO ATIVO: TOXINA BOTULINICA A; CONCENTRACAO/DOSAGEM: 500 U; FORMA FARMACEUTICA: PO LIOFILIZADO; APRESENTACAO: FRASCO-AMPOLA; COMPONENTE: .;</t>
  </si>
  <si>
    <t xml:space="preserve">TRAMADOL - PRINCIPIO ATIVO: TRAMADOL, CLORIDRATO; CONCENTRACAO/DOSAGEM: 100 MG; FORMA FARMACEUTICA: COMPRIMIDO REVESTIDO DE LIBERACAO PROLONGADA; APRESENTACAO: .; COMPONENTE: .;  </t>
  </si>
  <si>
    <t>TRAMADOL + ASSOCIACOES - PRINCIPIO ATIVO: CLORIDRATO DE TRAMADOL + DICLOFENACO SODICO; CONCENTRACAO/DOSAGEM: 25 MG + 25 MG; FORMA FARMACEUTICA: COMPRIMIDO; APRESENTACAO: .; COMPONENTE: .;</t>
  </si>
  <si>
    <t>TRANILCIPROMINA - PRINCIPIO ATIVO: TRANILCIPROMINA; CONCENTRACAO/DOSAGEM: 10 MG; FORMA FARMACEUTICA: COMPRIMIDO REVESTIDO; APRESENTACAO: .; COMPONENTE: .;</t>
  </si>
  <si>
    <t>TRASTUZUMABE - PRINCIPIO ATIVO: TRASTUZUMABE DERUXTECANA; CONCENTRACAO/DOSAGEM: 100 MG; FORMA FARMACEUTICA: PO LIOFILIZADO PARA SOLUCAO INJETAVEL; APRESENTACAO: FRASCO-AMPOLA; COMPONENTE: .;</t>
  </si>
  <si>
    <t>TRATAMENTO HEPATITE C - PRINCIPIO ATIVO (1): OMBITASVIR + VERUPREVIR + RITONAVIR; PRINCIPIO ATIVO (2): DASABUVIR; CONCENTRACAO/DOSAGEM: 12,5 MG + 75 MG + 50 MG + 250 MG; FORMA FARMACEUTICA: COMPRIMIDO REVESTIDO; APRESENTACAO: .; COMPONENTE: .;</t>
  </si>
  <si>
    <t>TRATAMENTO HEPATITE C - PRINCIPIO ATIVO (1): SOFOSBUVIR; PRINCIPIO ATIVO (2): LEDIPASVIR; CONCENTRACAO/DOSAGEM: 400 MG + 90 MG; FORMA FARMACEUTICA: COMPRIMIDO REVESTIDO; APRESENTACAO: .; COMPONENTE: .;</t>
  </si>
  <si>
    <t>TRATAMENTO HEPATITE C - PRINCIPIO ATIVO (1): SOFOSBUVIR; PRINCIPIO ATIVO (2): VELPATASVIR; CONCENTRACAO/DOSAGEM: 400 MG + 100 MG; FORMA FARMACEUTICA: COMPRIMIDO REVESTIDO; APRESENTACAO: .; COMPONENTE: .;</t>
  </si>
  <si>
    <t>TRAVOPROSTA - PRINCIPIO ATIVO: TRAVOPROSTA; CONCENTRACAO/DOSAGEM: 0,04 MG/ML; FORMA FARMACEUTICA: SOLUCAO OFTALMICA; APRESENTACAO: FRASCO 2,5 ML; COMPONENTE: .;</t>
  </si>
  <si>
    <t xml:space="preserve">TRAVOPROSTA + ASSOCIACOES - PRINCIPIO ATIVO (1): TRAVOPROSTA; PRINCIPIO ATIVO (2): TIMOLOL, MALEATO; CONCENTRACAO/DOSAGEM: 0,04 MG/ML + 5 MG/ML; FORMA FARMACEUTICA: SOLUCAO OFTALMICA; APRESENTACAO: FRASCO 2,5 ML; COMPONENTE: .;  </t>
  </si>
  <si>
    <t>TRAZODONA - PRINCIPIO ATIVO: TRAZODONA, CLORIDRATO; CONCENTRACAO/DOSAGEM: 100 MG; FORMA FARMACEUTICA: COMPRIMIDO REVESTIDO; APRESENTACAO: .; COMPONENTE:
.;</t>
  </si>
  <si>
    <t xml:space="preserve">TRAZODONA - PRINCIPIO ATIVO: TRAZODONA, CLORIDRATO; CONCENTRACAO/DOSAGEM: 150 MG; FORMA FARMACEUTICA: COMPRIMIDO DE LIBERACAO PROLONGADA; APRESENTACAO: .; COMPONENTE: .;  </t>
  </si>
  <si>
    <t>TRAZODONA - PRINCIPIO ATIVO: TRAZODONA, CLORIDRATO; CONCENTRACAO/DOSAGEM: 300 MG; FORMA FARMACEUTICA: COMPRIMIDO REVESTIDO LIBERACAO PROLONGADA; APRESENTACAO: .; COMPONENTE: .;</t>
  </si>
  <si>
    <t xml:space="preserve">TRAZODONA - PRINCIPIO ATIVO: TRAZODONA, CLORIDRATO; CONCENTRACAO/DOSAGEM: 50 MG; FORMA FARMACEUTICA: COMPRIMIDO REVESTIDO; APRESENTACAO: .; COMPONENTE: .;  </t>
  </si>
  <si>
    <t>TRIANCINOLONA ACETONIDA - PRINCIPIO ATIVO: TRIANCINOLONA ACETONIDA; CONCENTRACAO/DOSAGEM: 1 MG/G; FORMA FARMACEUTICA: POMADA BUCAL; APRESENTACAO: BISNAGA 10 G; COMPONENTE: .;</t>
  </si>
  <si>
    <t>TRIANCINOLONA ACETONIDA + ASSOCIACOES - PRINCIPIO ATIVO (1): TRIANCINOLONA ACETONIDA; PRINCIPIO ATIVO (2): NEOMICINA, SULFATO + GRAMICIDINA + NISTATINA; CONCENTRACAO/DOSAGEM: 1,0 MG/G + 2,5 MG/G + 0,25 MG/G + 100.000 UI/G; FORMA FARMACEUTICA: POMADA; APRESENTACAO: BISNAGA 30 G; COMPONENTE: .;</t>
  </si>
  <si>
    <t>TRIENTINA - PRINCIPIO ATIVO: TRIENTINA; CONCENTRACAO/DOSAGEM: 250 MG; FORMA FARMACEUTICA: CAPSULA; APRESENTACAO: .; COMPONENTE: .;</t>
  </si>
  <si>
    <t>TRIEXIFENIDIL - PRINCIPIO ATIVO: TRIEXIFENIDIL, CLORIDRATO; CONCENTRACAO/DOSAGEM: 2 MG; FORMA FARMACEUTICA: COMPRIMIDO; APRESENTACAO: .; COMPONENTE: .;</t>
  </si>
  <si>
    <t>TRIFLUOPERAZINA - PRINCIPIO ATIVO: TRIFLUOPERAZINA, DICLORIDRATO; CONCENTRACAO/DOSAGEM: 2 MG; FORMA FARMACEUTICA: COMPRIMIDO REVESTIDO; APRESENTACAO: .; COMPONENTE: .;</t>
  </si>
  <si>
    <t>TRIFLURIDINA + TIPIRACILA, CLORIDRATO - PRINCIPIO ATIVO: TRIFLURIDINA + TIPIRACILA, CLORIDRATO; CONCENTRACAO/DOSAGEM: 15 MG + 7,065 MG; FORMA FARMACEUTICA: COMPRIMIDO REVESTIDO; APRESENTACAO: .; COMPONENTE: .;</t>
  </si>
  <si>
    <t xml:space="preserve">TRIFLURIDINA + TIPIRACILA, CLORIDRATO - PRINCIPIO ATIVO: TRIFLURIDINA + TIPIRACILA, CLORIDRATO; CONCENTRACAO/DOSAGEM: 20 MG + 9,420 MG; FORMA FARMACEUTICA: COMPRIMIDO REVESTIDO; APRESENTACAO: .; COMPONENTE: .;  </t>
  </si>
  <si>
    <t>TRIMEBUTINA - PRINCIPIO ATIVO: TRIMEBUTINA, MALEATO; CONCENTRACAO/DOSAGEM: 200 MG; FORMA FARMACEUTICA: CAPSULA GELATINOSA DURA; APRESENTACAO: .; COMPONENTE: .;</t>
  </si>
  <si>
    <t xml:space="preserve">TRIMETAZIDINA - PRINCIPIO ATIVO: TRIMETAZIDINA, DICLORIDRATO; CONCENTRACAO/DOSAGEM: 35 MG; FORMA FARMACEUTICA: COMPRIMIDO REVESTIDO LIBERACAO PROLONGADA; APRESENTACAO: .; COMPONENTE: .;  </t>
  </si>
  <si>
    <t>TRIMETAZIDINA - PRINCIPIO ATIVO: TRIMETAZIDINA, DICLORIDRATO; CONCENTRACAO/DOSAGEM: 80 MG; FORMA FARMACEUTICA: CAPSULA DURA DE LIBERACAO PROLONGADA; APRESENTACAO: .; COMPONENTE: .;</t>
  </si>
  <si>
    <t>TROMETAMOL CETOROLACO - PRINCIPIO ATIVO: TROMETAMOL CETOROLACO; CONCENTRACAO/DOSAGEM: 4 MG/ML; FORMA FARMACEUTICA: SOLUCAO OFTALMICA; APRESENTACAO: FRASCO 5 ML; COMPONENTE: .;</t>
  </si>
  <si>
    <t>TROMETAMOL CETOROLACO - PRINCIPIO ATIVO: TROMETAMOL CETOROLACO; CONCENTRACAO/DOSAGEM: 5 MG/ML; FORMA FARMACEUTICA: SOLUCAO OFTALMICA; APRESENTACAO: FRASCO 5 ML; COMPONENTE: .;</t>
  </si>
  <si>
    <t>UBIDECARENONA (COENZIMA Q10) - PRINCIPIO ATIVO: UBIDECARENONA; CONCENTRACAO/DOSAGEM: 200 MG; FORMA FARMACEUTICA: CAPSULA; APRESENTACAO: .; COMPONENTE: .;</t>
  </si>
  <si>
    <t xml:space="preserve">UBIDECARENONA (COENZIMA Q10) - PRINCIPIO ATIVO: UBIDECARENONA; CONCENTRACAO/DOSAGEM: 50 MG; FORMA FARMACEUTICA: COMPRIMIDO REVESTIDO; APRESENTACAO: .; COMPONENTE: .;  </t>
  </si>
  <si>
    <t>UPADACITINIBE - PRINCIPIO ATIVO: UPADACITINIBE; CONCENTRACAO/DOSAGEM: 15 MG; FORMA FARMACEUTICA: COMPRIMIDO REVESTIDO LIBERACAO PROLONGADA; APRESENTACAO: .; COMPONENTE: .;</t>
  </si>
  <si>
    <t>VACINA CONTRA HERPES ZOSTER ANTIGENO: HERPES-ZOSTER (RECOMBINANTE) GE COM ADJUVANTE AS01; USO: ADULTO A PARTIR DE 18 ANOS; FORMA FARMACEUTICA: PO LIOFILIZADO; APRESENTACAO: FRASCO-AMPOLA; VIA DE ADMINISTRACAO: INTRAMUSCULAR</t>
  </si>
  <si>
    <t>VACINA CONTRA PAPILOMAVIRUS - ANTIGENO: QUADRIVALENTE RECOMBINANTE TIPOS 6 + 11 + 16 + 18; USO: PEDIATRICO E ADULTO; FORMA FARMACEUTICA: SUSPENSAO INJETAVEL; APRESENTACAO: DOSE; VIA DE ADMINISTRACAO: INTRAMUSCULAR;</t>
  </si>
  <si>
    <t>VACINA HUMANA CONTRA VARICELA - ANTIGENO: VIRUS VARICELA ATENUADO; USO: PEDIATRICO E ADULTO; FORMA FARMACEUTICA: PO LIOFILIZADO INJETAVEL; APRESENTACAO: DOSE; VIA DE ADMINISTRACAO: SUBCUTANEA;</t>
  </si>
  <si>
    <t>VACINA MENINGOCOCICA - ANTIGENO: ADSORVIDA B RECOMBINANTE; USO: A PARTIR DE 2 MESES; FORMA FARMACEUTICA: SUSPENSAO INJETAVEL; APRESENTACAO: DOSE; VIA DE ADMINISTRACAO: INTRAMUSCULAR;</t>
  </si>
  <si>
    <t>VACINA PENTAVALENTE - ANTIGENO: DTPA + HIB + VIP; USO: PEDIATRICO; FORMA FARMACEUTICA: PO LIOFILIZADO PARA SUSPENSAO INJETAVEL; APRESENTACAO: DOSE; VIA DE ADMINISTRACAO: INTRAMUSCULAR;</t>
  </si>
  <si>
    <t>VACINA PNEUMOCOCICA - ANTIGENO: 13-VALENTE CONJUGADA; USO: ADULTO E PEDIATRICO; FORMA FARMACEUTICA: SUSPENSAO INJETAVEL; APRESENTACAO: DOSE; VIA DE ADMINISTRACAO: SUBCUTANEA OU INTRAMUSCULAR;</t>
  </si>
  <si>
    <t xml:space="preserve">VALGANCICLOVIR - PRINCIPIO ATIVO: VALGANCICLOVIR; CONCENTRACAO/DOSAGEM: 450 MG; FORMA FARMACEUTICA: COMPRIMIDO REVESTIDO; APRESENTACAO: .; COMPONENTE: .;  </t>
  </si>
  <si>
    <t>VALPROATO DE SODIO - PRINCIPIO ATIVO: VALPROATO DE SODIO; CONCENTRACAO/DOSAGEM: 300 MG; EQUIVALENCIA: 260 MG DE ACIDO VALPROICO; FORMA FARMACEUTICA: COMPRIMIDO REVESTIDO DE LIBERACAO CONTROLADA; APRESENTACAO: .; COMPONENTE: .;</t>
  </si>
  <si>
    <t>VALPROATO DE SODIO - PRINCIPIO ATIVO: VALPROATO DE SODIO; CONCENTRACAO/DOSAGEM: 300 MG; EQUIVALENCIA: VALPROATO DE SODIO 199,80MG + ACIDO VALPROICO 87MG; FORMA FARMACEUTICA: COMPRIMIDOS DE LIBERACAO CONTROLADA; APRESENTACAO: .; COMPONENTE: .;</t>
  </si>
  <si>
    <t>TORRENT DO BRASIL LTDA</t>
  </si>
  <si>
    <t>VALPROATO DE SODIO - PRINCIPIO ATIVO: VALPROATO DE SODIO; CONCENTRACAO/DOSAGEM: 500 MG; EQUIVALENCIA: VALPROATO DE SODIO 333 MG + ACIDO VALPROICO 145 MG; FORMA FARMACEUTICA: COMPRIMIDOS DE LIBERACAO CONTROLADA; APRESENTACAO: .; COMPONENTE: .;</t>
  </si>
  <si>
    <t xml:space="preserve">VALSARTANA - PRINCIPIO ATIVO: VALSARTANA; CONCENTRACAO/DOSAGEM: 160 MG; FORMA FARMACEUTICA: COMPRIMIDO; APRESENTACAO: .; COMPONENTE: .;  </t>
  </si>
  <si>
    <t>VALSARTANA - PRINCIPIO ATIVO: VALSARTANA; CONCENTRACAO/DOSAGEM: 320 MG; FORMA FARMACEUTICA: COMPRIMIDO; APRESENTACAO: .; COMPONENTE: .;</t>
  </si>
  <si>
    <t xml:space="preserve">VALSARTANA - PRINCIPIO ATIVO: VALSARTANA; CONCENTRACAO/DOSAGEM: 80 MG; FORMA FARMACEUTICA: COMPRIMIDO REVESTIDO; APRESENTACAO: .; COMPONENTE: .;  </t>
  </si>
  <si>
    <t>VALSARTANA + ASSOCIACOES - PRINCIPIO ATIVO (1): VALSARTANA; PRINCIPIO ATIVO (2): ANLODIPINO, BESILATO; CONCENTRACAO/DOSAGEM: 160 MG + 10 MG; FORMA FARMACEUTICA: COMPRIMIDO REVESTIDO; APRESENTACAO: .; COMPONENTE: .;</t>
  </si>
  <si>
    <t>VALSARTANA + ASSOCIACOES - PRINCIPIO ATIVO (1): VALSARTANA; PRINCIPIO ATIVO (2): ANLODIPINO, BESILATO; CONCENTRACAO/DOSAGEM: 160 MG + 5 MG; FORMA FARMACEUTICA: COMPRIMIDO REVESTIDO; APRESENTACAO: .; COMPONENTE: .;</t>
  </si>
  <si>
    <t>VALSARTANA + ASSOCIACOES - PRINCIPIO ATIVO (1): VALSARTANA; PRINCIPIO ATIVO (2): ANLODIPINO, BESILATO; CONCENTRACAO/DOSAGEM: 320 MG + 10 MG; FORMA FARMACEUTICA: COMPRIMIDO REVESTIDO; APRESENTACAO: .; COMPONENTE: .;</t>
  </si>
  <si>
    <t>VALSARTANA + ASSOCIACOES - PRINCIPIO ATIVO (1): VALSARTANA; PRINCIPIO ATIVO (2): ANLODIPINO, BESILATO; CONCENTRACAO/DOSAGEM: 320 MG + 5 MG; FORMA FARMACEUTICA: COMPRIMIDO REVESTIDO; APRESENTACAO: .; COMPONENTE: .;</t>
  </si>
  <si>
    <t>VALSARTANA + ASSOCIACOES - PRINCIPIO ATIVO (1): VALSARTANA; PRINCIPIO ATIVO (2): HIDROCLOROTIAZIDA + ANLODIPINO, BESILATO; CONCENTRACAO/DOSAGEM: 160 MG + 12,5 MG + 5 MG; FORMA FARMACEUTICA: COMPRIMIDO REVESTIDO; APRESENTACAO: .; COMPONENTE: .;</t>
  </si>
  <si>
    <t xml:space="preserve">VALSARTANA + ASSOCIACOES - PRINCIPIO ATIVO (1): VALSARTANA; PRINCIPIO ATIVO (2): HIDROCLOROTIAZIDA + ANLODIPINO, BESILATO; CONCENTRACAO/DOSAGEM: 320 MG + 25 MG + 13,87 MG; FORMA FARMACEUTICA: COMPRIMIDO REVESTIDO; APRESENTACAO: .; COMPONENTE: .;  </t>
  </si>
  <si>
    <t>VALSARTANA + ASSOCIACOES - PRINCIPIO ATIVO (1): VALSARTANA; PRINCIPIO ATIVO (2): HIDROCLOROTIAZIDA; CONCENTRACAO/DOSAGEM: 160 MG + 12,5 MG; FORMA FARMACEUTICA: COMPRIMIDO REVESTIDO; APRESENTACAO: .; COMPONENTE: .;</t>
  </si>
  <si>
    <t>VALSARTANA + ASSOCIACOES - PRINCIPIO ATIVO (1): VALSARTANA; PRINCIPIO ATIVO (2): HIDROCLOROTIAZIDA; CONCENTRACAO/DOSAGEM: 160 MG + 25 MG; FORMA FARMACEUTICA: COMPRIMIDO REVESTIDO; APRESENTACAO: .; COMPONENTE: .;</t>
  </si>
  <si>
    <t>VALSARTANA + ASSOCIACOES - PRINCIPIO ATIVO (1): VALSARTANA; PRINCIPIO ATIVO (2): HIDROCLOROTIAZIDA; CONCENTRACAO/DOSAGEM: 320 MG + 12,5 MG; FORMA FARMACEUTICA: COMPRIMIDO REVESTIDO; APRESENTACAO: .; COMPONENTE: .;</t>
  </si>
  <si>
    <t>VALSARTANA + ASSOCIACOES - PRINCIPIO ATIVO (1): VALSARTANA; PRINCIPIO ATIVO (2): HIDROCLOROTIAZIDA; CONCENTRACAO/DOSAGEM: 320 MG + 25 MG; FORMA FARMACEUTICA: COMPRIMIDO REVESTIDO; APRESENTACAO: .; COMPONENTE: .;</t>
  </si>
  <si>
    <t>VANDETANIBE - PRINCIPIO ATIVO: VANDETANIBE; CONCENTRACAO/DOSAGEM: 300 MG; FORMA FARMACEUTICA: COMPRIMIDO REVESTIDO; APRESENTACAO: .; COMPONENTE: .;</t>
  </si>
  <si>
    <t>VENETOCLAX - PRINCIPIO ATIVO: VENETOCLAX; CONCENTRACAO/DOSAGEM: 10 MG; FORMA FARMACEUTICA: COMPRIMIDO REVESTIDO; APRESENTACAO: .; COMPONENTE: .;</t>
  </si>
  <si>
    <t>VENETOCLAX - PRINCIPIO ATIVO: VENETOCLAX; CONCENTRACAO/DOSAGEM: 50 MG; FORMA FARMACEUTICA: COMPRIMIDO REVESTIDO; APRESENTACAO: .; COMPONENTE: .;</t>
  </si>
  <si>
    <t>VENLAFAXINA - PRINCIPIO ATIVO: VENLAFAXINA, CLORIDRATO; CONCENTRACAO/DOSAGEM: 37,5 MG; FORMA FARMACEUTICA: CAPSULA DE LIBERACAO PROLONGADA; APRESENTACAO: .; COMPONENTE: .;</t>
  </si>
  <si>
    <t>VERAPAMIL - PRINCIPIO ATIVO: VERAPAMIL, CLORIDRATO; CONCENTRACAO/DOSAGEM: 120 MG; FORMA FARMACEUTICA: COMPRIMIDO REVESTIDO DE LIBERACAO RETARDADA; APRESENTACAO: .; COMPONENTE: .;</t>
  </si>
  <si>
    <t xml:space="preserve">VILDAGLIPTINA - PRINCIPIO ATIVO: VILDAGLIPTINA; CONCENTRACAO/DOSAGEM: 50 MG; FORMA FARMACEUTICA: COMPRIMIDO; APRESENTACAO: .; COMPONENTE: .;  </t>
  </si>
  <si>
    <t>VIMPOCETINA - PRINCIPIO ATIVO: VIMPOCETINA; CONCENTRACAO/DOSAGEM: 5 MG; FORMA FARMACEUTICA: COMPRIMIDO; APRESENTACAO: .; COMPONENTE: .;</t>
  </si>
  <si>
    <t>VISMODEGIBE - PRINCIPIO ATIVO: VISMODEGIBE; CONCENTRACAO/DOSAGEM: 150 MG; FORMA FARMACEUTICA: CAPSULA GELATINOSA DURA; APRESENTACAO: .; COMPONENTE: .;</t>
  </si>
  <si>
    <t>VITAMINA B12 (CIANOCOBALAMINA) 5.000 MCG SOLUÇÃO ORAL SUBLINGUAL (NATURES BOND)  NATURES BOND</t>
  </si>
  <si>
    <t>VITAMINA C (ÁCIDO ASCÓRBICO) 45.0MG + COLÁGENO HIDROLISADO 16.0G + SÓDIO 89.0MG + MAGNÉSIO 63.0MG + VITAMINA D (COLECALCIFEROL) 50.0MCG + VITAMINA E (TOCOFEROL) 15.0MG + HIDROXIMETILBUTIRATO (HMB) 3.0G SACHÊ 21 G  -  SARCOPLEX</t>
  </si>
  <si>
    <t>BIOLAB FARMACÊUTICA</t>
  </si>
  <si>
    <t>VITAMINA D 25 MCG (CORRESPONDENTE A 1000 UI) + VITAMINA K 50 MCG + CÁLCIO 250 MG + MAGNÉSIO 64 MG) COMPRIMIDO REVESTIDO </t>
  </si>
  <si>
    <t>MANTECORP SAÚDE</t>
  </si>
  <si>
    <t>VITAMINA D3 50 MCG (2000 UI) SUPLEMENTO ALIMENTAR LIQUIDO FRASCO 10 ML</t>
  </si>
  <si>
    <t>VITAMINAS DO COMPLEXO B - PRINCIPIO ATIVO (1): CLORIDRATO DE TIAMINA 100 MG; PRINCIPIO ATIVO (2): CLORIDRATO DE PIRIDOXINA 100 MG; PRINCIPIO ATIVO (3): CIANOCOBALAMINA 5 MG; FORMA FARMACEUTICA: SOLUCAO INJETAVEL; APRESENTACAO: AMPOLA 2 ML;</t>
  </si>
  <si>
    <t>VITAMINAS DO COMPLEXO B - PRINCIPIO ATIVO (1): MECOBALAMINA (VITAMINA B12); PRINCIPIO ATIVO (2): .; PRINCIPIO ATIVO (3): .; FORMA FARMACEUTICA: COMPRIMIDO SUBLINGUAL; APRESENTACAO: .;</t>
  </si>
  <si>
    <t>VONOPRAZANA - PRINCIPIO ATIVO: VONOPRAZANA, FUMARATO; CONCENTRACAO/DOSAGEM: 20 MG; FORMA FARMACEUTICA: COMPRIMIDO REVESTIDO; APRESENTACAO: .; COMPONENTE: .;</t>
  </si>
  <si>
    <t xml:space="preserve">VORICONAZOL - PRINCIPIO ATIVO: VORICONAZOL; CONCENTRACAO/DOSAGEM: 50 MG; FORMA FARMACEUTICA: COMPRIMIDO REVESTIDO; APRESENTACAO: .; COMPONENTE: .;  </t>
  </si>
  <si>
    <t>VORTIOXETINA - PRINCIPIO ATIVO: VORTIOXETINA, BROMIDRATO; CONCENTRACAO/DOSAGEM: 10 MG; FORMA FARMACEUTICA: COMPRIMIDO REVESTIDO; APRESENTACAO: .; COMPONENTE: .;</t>
  </si>
  <si>
    <t>VORTIOXETINA - PRINCIPIO ATIVO: VORTIOXETINA, BROMIDRATO; CONCENTRACAO/DOSAGEM: 15 MG; FORMA FARMACEUTICA: COMPRIMIDO REVESTIDO; APRESENTACAO: .; COMPONENTE: .;</t>
  </si>
  <si>
    <t>VORTIOXETINA - PRINCIPIO ATIVO: VORTIOXETINA, BROMIDRATO; CONCENTRACAO/DOSAGEM: 5 MG; FORMA FARMACEUTICA: COMPRIMIDO REVESTIDO; APRESENTACAO: .; COMPONENTE: .;</t>
  </si>
  <si>
    <t>VORTIOXETINA - PRINCIPIO ATIVO: VORTIOXETINA; CONCENTRACAO/DOSAGEM: 20 MG; FORMA FARMACEUTICA: COMPRIMIDO REVESTIDO; APRESENTACAO: .; COMPONENTE: .;</t>
  </si>
  <si>
    <t>VOSORITIDA - PRINCIPIO ATIVO: VOSORITIDA; CONCENTRACAO/DOSAGEM: 0,4 MG; FORMA FARMACEUTICA: PO LIOFILIZADO PARA SOLUCAO INJETAVEL; APRESENTACAO: FRASCO-AMPOLA; COMPONENTE: DILUENTE + AGULHA + SERINGA;</t>
  </si>
  <si>
    <t>BIOMARIN BRASIL FARMACÊUTICA LTDA</t>
  </si>
  <si>
    <t>VOSORITIDA - PRINCIPIO ATIVO: VOSORITIDA; CONCENTRACAO/DOSAGEM: 0,56 MG; FORMA FARMACEUTICA: PO LIOFILIZADO PARA SOLUCAO INJETAVEL; APRESENTACAO: FRASCO-AMPOLA; COMPONENTE: DILUENTE + AGULHA + SERINGA;</t>
  </si>
  <si>
    <t>VOSORITIDA - PRINCIPIO ATIVO: VOSORITIDA; CONCENTRACAO/DOSAGEM: 1,2 MG; FORMA FARMACEUTICA: PO LIOFILIZADO PARA SOLUCAO INJETAVEL; APRESENTACAO: FRASCO-AMPOLA; COMPONENTE: DILUENTE + AGULHA + SERINGA;</t>
  </si>
  <si>
    <t>ZANUBRUTINIBE - PRINCIPIO ATIVO: ZANUBRUTINIBE; CONCENTRACAO/DOSAGEM: 80 MG; FORMA FARMACEUTICA: CAPSULA GELATINOSA DURA; APRESENTACAO: .; COMPONENTE: .;</t>
  </si>
  <si>
    <t>BEIGENE BRASIL LTDA</t>
  </si>
  <si>
    <t>ZOLPIDEM - PRINCIPIO ATIVO: ZOLPIDEM, HEMITARTARATO; CONCENTRACAO/DOSAGEM: 10 MG; FORMA FARMACEUTICA: COMPRIMIDO EFERVESCENTE; APRESENTACAO: .; COMPONENTE: .;</t>
  </si>
  <si>
    <t>ZOLPIDEM - PRINCIPIO ATIVO: ZOLPIDEM, HEMITARTARATO; CONCENTRACAO/DOSAGEM: 10 MG; FORMA FARMACEUTICA: COMPRIMIDO REVESTIDO; APRESENTACAO: .; COMPONENTE: .;</t>
  </si>
  <si>
    <t>ZOLPIDEM - PRINCIPIO ATIVO: ZOLPIDEM, HEMITARTARATO; CONCENTRACAO/DOSAGEM: 12,5 MG; FORMA FARMACEUTICA: COMPRIMIDO REVESTIDO DE LIBERACAO PROLONGADA; APRESENTACAO: .; COMPONENTE: .;</t>
  </si>
  <si>
    <t>ZOLPIDEM - PRINCIPIO ATIVO: ZOLPIDEM, HEMITARTARATO; CONCENTRACAO/DOSAGEM: 5 MG; FORMA FARMACEUTICA: COMPRIMIDO SUBLINGUAL; APRESENTACAO: .; COMPONENTE: .;</t>
  </si>
  <si>
    <t>ZOLPIDEM - PRINCIPIO ATIVO: ZOLPIDEM, HEMITARTARATO; CONCENTRACAO/DOSAGEM: 6,25 MG; FORMA FARMACEUTICA: COMPRIMIDO REVESTIDO DE LIBERACAO PROLONGADA; APRESENTACAO: .; COMPONENTE: .;</t>
  </si>
  <si>
    <t>ZOPICLONA - PRINCIPIO ATIVO: ZOPICLONA; CONCENTRACAO/DOSAGEM: 7,5 MG; FORMA FARMACEUTICA: COMPRIMIDO REVESTIDO; APRESENTACAO: .; COMPONENTE: .;</t>
  </si>
  <si>
    <t>ZUCLOPENTIXOL - PRINCIPIO ATIVO: ZUCLOPENTIXOL, DICLORIDRATO; CONCENTRACAO/DOSAGEM: 10 MG; FORMA FARMACEUTICA: COMPRIMIDO REVESTIDO; APRESENTACAO: .; COMPONENTE: .;</t>
  </si>
  <si>
    <t>ZUCLOPENTIXOL - PRINCIPIO ATIVO: ZUCLOPENTIXOL, DICLORIDRATO; CONCENTRACAO/DOSAGEM: 25 MG; FORMA FARMACEUTICA: COMPRIMIDO REVESTIDO; APRESENTACAO: .; COMPONENTE: .;</t>
  </si>
  <si>
    <t>ESTIMATIVA TOTAL DA CONTRATAÇÃO</t>
  </si>
  <si>
    <t>ESTIMATIVA TOTAL</t>
  </si>
  <si>
    <t>MARCA</t>
  </si>
  <si>
    <t>LIVTENCITY</t>
  </si>
  <si>
    <t>CANABIDIOL (CBD) FULL SPECTRUM 120 MG/ML (3600 MG) + 0,3% THC SOLUCAO ORAL  -  REUNI  </t>
  </si>
  <si>
    <t>IMPORTADO SEM REGISTRO ANVISA</t>
  </si>
  <si>
    <t>CANABIDIOL (CBD) 244,83MG/ML (7345 MG) SOLUÇÃO ORAL 30ML - marca CANNFLY NEUROCALM</t>
  </si>
  <si>
    <t>TETRAIDROCANABINOL; CONCENTRACAO/DOSAGEM: 27MG/ML + CANABIDIOL; CONCENTRACAO/DOSAGEM:25MG/ML; FORMA FARMACEUTICA: SOLUÇAO ORAL - MEVATYL</t>
  </si>
  <si>
    <t>MEVATYL</t>
  </si>
  <si>
    <t>Biolab Sanus Farmacêutica</t>
  </si>
  <si>
    <t>sim</t>
  </si>
  <si>
    <t>SOLUPREN/UNIMEDROL/GENÉRICO</t>
  </si>
  <si>
    <t>VÁRIAS MARCAS</t>
  </si>
  <si>
    <t>ORLADEYO
IMPORTADO COM REGISTRO ANVISA</t>
  </si>
  <si>
    <t>QARZIBA
IMPORTADO COM REGISTRO ANVISA</t>
  </si>
  <si>
    <t>BUSONID</t>
  </si>
  <si>
    <t xml:space="preserve">Indisponível estas concentrações </t>
  </si>
  <si>
    <t>Manipulado ou Importado</t>
  </si>
  <si>
    <t>CITRATO MALATO DE CÁLCIO 260 MG+ ÓXIDO DE MAGNÉSIO 70MG + HIALURONATO DE SÓDIO 150 MG+ MENAQUINONA-7 (VIT K2) 90MG+COLÁGENO TIPO II NÃO DESNATURADO 1,6MG+ COLECALCIFEROL (VIT D3)50MCG (CALDE MAX) COMPRIMIDO</t>
  </si>
  <si>
    <t>Marjan Farma.</t>
  </si>
  <si>
    <t xml:space="preserve">COMPLEXO B (RIBOFLAVIN B2) 1.7 MG + NIACIN (NIACINAMIDA) 20 MG + VITAMINA B6 (HIDROCORIDO PIROXIDINA) 2 MG + ACIDO PANTOTENICO (DEXAPANTENOL) 30 MG SOLUCAO ORAL SUBLINGUAL FRASCO 59 ML- </t>
  </si>
  <si>
    <t>MANIPULADO</t>
  </si>
  <si>
    <t>DONEPEZILA, CLORIDRATO 10 MG + MEMANTINA, CLORIDRATO 5 MG COMPRIMIDO REVESTIDO  DONILA DUO</t>
  </si>
  <si>
    <t>ALOIS DUO/DONILA DUO/COMFECT DUO/MORIALE DUO/</t>
  </si>
  <si>
    <t>dorene liquido - PREGABALINA CONCENTRACAO/DOSAGEM:25 MG/ML FORMA FARMACEUTICA:SOLUÇÃO ORAL APRESENTACAO:FRASCO 60ML DORENE LIQUIDO</t>
  </si>
  <si>
    <t>INFOC/DORENE LÍQUIDO</t>
  </si>
  <si>
    <t>forxiga 5 mg  - DAPAGLIFLOZINA; CONCENTRAÇÃO/DOSAGEM: 5 MG; FORMA FARMACÊUTICA: COMPRIMIDO REVESTIDO</t>
  </si>
  <si>
    <t>DAPAGLE/FORXIGA</t>
  </si>
  <si>
    <t>HIALURONATO DE SÓDIO 40 MG + SORBITOL 80 MG - Solução viscoelástica - com o nome GENÉRICO</t>
  </si>
  <si>
    <t>SYNOLIS VA</t>
  </si>
  <si>
    <t>lokelma - CICLOSSILICATO DE ZIRCÔNIO SÓDICO HIDRATADO; CONCENTRACAO/DOSAGEM: 5 G; FORMA FARMACEUTICA: PÓ PARA SUSPENSÃO ORAL; APRESENTACAO: SACHE </t>
  </si>
  <si>
    <t>LOKELMA</t>
  </si>
  <si>
    <t>ZIDER</t>
  </si>
  <si>
    <t>Mildê - SUPLEMENTO ALIMENTAR DE VITAMINA D3 (1.000 UI/GOTA;200.000 UI/FRASCO); SOLUCAO ORAL; FRASCO 10 ML</t>
  </si>
  <si>
    <t>Laboratório Gross</t>
  </si>
  <si>
    <t>MONTELUCASTE 5 MG COMPRIMIDO REVESTIDO - MONTELUCASTE; CONCENTRAÇÃO/DOSAGEM: 5 MG; 
FORMA FARMACÊUTICA: COMPRIMIDO REVESTIDO - ARIA</t>
  </si>
  <si>
    <t>NÃO EXISTE O REGISTRO DE MONTELUCASTE 5 MG COMPRIMIDO REVESTIDO</t>
  </si>
  <si>
    <t>OXALATO DE ESCITALOPRAM; CONCENTRAÇÃO/DOSAGEM: 10 MG; FORMA FARMACÊUTICA: COMPRIMIDO ORODISPERSÍVEL   ESC ODT</t>
  </si>
  <si>
    <t>RECONTER ODT/ESC ODT/</t>
  </si>
  <si>
    <t>ONPATTRO</t>
  </si>
  <si>
    <t>SUPLEMENTO ALIMENTAR (SILICIO 2MG + ACIDO FOLICO 240 MCG + BIOTINA 30 MCG + VITAMINA B12 2,4 MCG + VITAMINA C 24 MG + VITAMINA E 10 MG + FERRO 9 MG + MAGNESIO 104 MG + ZINCO 3 MG) COMPRIMIDO REVESTIDO  NEOSIL ATTACK</t>
  </si>
  <si>
    <t>Neosil/ Germed Pharma</t>
  </si>
  <si>
    <t>SUPLEMENTO ALIMENTAR (VITAMINA A + VITAMINA C + VITAMINA E+ BIOTINA + COMPLEXO B + ZINCO + MAGNESIO + FERRO) COMPRIMIDO REVESTIDO - DOCTAR FORCECAPS</t>
  </si>
  <si>
    <t>Darrow</t>
  </si>
  <si>
    <t>VABYSMO - Solução injetável - 120 mg/ ml - FARICIMABE CONCENTRACAO/DOSAGEM: 120 MG/ML FORMA FARMACEUTICA: SOLUÇÃO INJETÁVEL</t>
  </si>
  <si>
    <t>VABYSMO</t>
  </si>
  <si>
    <t xml:space="preserve">Natures Bond importado sem registro Anvisa </t>
  </si>
  <si>
    <t>VITAMINA D 25 MCG (CORRESPONDENTE A 1000 UI) + VITAMINA K 50 MCG + CÁLCIO 250 MG + MAGNÉSIO 64 MG) COMPRIMIDO REVESTIDO  ADDERA CAL</t>
  </si>
  <si>
    <t>Addera</t>
  </si>
  <si>
    <t>VITAMINA D3 50 MCG (2000 UI) SUPLEMENTO ALIMENTAR LIQUIDO FRASCO 10 ML  VITAFOR</t>
  </si>
  <si>
    <t xml:space="preserve"> Vitafor</t>
  </si>
  <si>
    <t>ZYLET - LOTEPREDNOL ETABONATO CONCENTRAÇÃO/DOSAGEM:0,5% (5,0 MG/ML) + 
TOBRAMICINA CONCENTRAÇÃO/DOSAGEM:0,3% (3,0 MG/ML) FORMA FARMACÊUTICA:SOLUCAO OFTALMICA APRESENTAÇÃO:FRASCO 5 ML   </t>
  </si>
  <si>
    <t>ZYLET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</si>
</sst>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b/>
      <i/>
      <sz val="11"/>
      <color rgb="FF333333"/>
      <name val="Open Sans"/>
      <charset val="1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333333"/>
      <name val="Calibri"/>
      <family val="2"/>
    </font>
    <font>
      <sz val="10"/>
      <color rgb="FF555555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44" fontId="0" fillId="8" borderId="0" xfId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1" fillId="5" borderId="1" xfId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7" borderId="1" xfId="0" applyFont="1" applyFill="1" applyBorder="1" applyAlignment="1">
      <alignment vertical="center" wrapText="1"/>
    </xf>
    <xf numFmtId="0" fontId="8" fillId="7" borderId="0" xfId="0" applyFont="1" applyFill="1" applyAlignment="1">
      <alignment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44" fontId="7" fillId="0" borderId="0" xfId="1" applyFont="1" applyAlignment="1">
      <alignment horizontal="center" vertical="center"/>
    </xf>
    <xf numFmtId="44" fontId="6" fillId="8" borderId="2" xfId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6" fillId="8" borderId="5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2"/>
  <sheetViews>
    <sheetView tabSelected="1" workbookViewId="0">
      <pane ySplit="1" topLeftCell="A2" activePane="bottomLeft" state="frozen"/>
      <selection pane="bottomLeft" activeCell="J44" sqref="J44"/>
    </sheetView>
  </sheetViews>
  <sheetFormatPr defaultColWidth="9" defaultRowHeight="12.75"/>
  <cols>
    <col min="1" max="1" width="15.25" style="25" customWidth="1"/>
    <col min="2" max="2" width="85.75" style="25" customWidth="1"/>
    <col min="3" max="3" width="20.375" style="25" customWidth="1"/>
    <col min="4" max="5" width="13.625" style="25" customWidth="1"/>
    <col min="6" max="6" width="23.75" style="30" customWidth="1"/>
    <col min="7" max="7" width="36.875" style="31" customWidth="1"/>
    <col min="8" max="8" width="29.875" style="32" customWidth="1"/>
    <col min="9" max="9" width="24.375" style="25" customWidth="1"/>
    <col min="10" max="10" width="25.25" style="30" customWidth="1"/>
    <col min="11" max="11" width="9" style="17" customWidth="1"/>
    <col min="12" max="16384" width="9" style="17"/>
  </cols>
  <sheetData>
    <row r="1" spans="1:10" ht="25.5">
      <c r="A1" s="10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5" t="s">
        <v>5</v>
      </c>
      <c r="G1" s="14" t="s">
        <v>6</v>
      </c>
      <c r="H1" s="13" t="s">
        <v>7</v>
      </c>
      <c r="I1" s="16" t="s">
        <v>8</v>
      </c>
      <c r="J1" s="16" t="s">
        <v>9</v>
      </c>
    </row>
    <row r="2" spans="1:10" ht="25.5">
      <c r="A2" s="18">
        <v>1566865</v>
      </c>
      <c r="B2" s="19" t="s">
        <v>10</v>
      </c>
      <c r="C2" s="19" t="s">
        <v>11</v>
      </c>
      <c r="D2" s="18">
        <v>4</v>
      </c>
      <c r="E2" s="18">
        <v>192</v>
      </c>
      <c r="F2" s="19" t="s">
        <v>12</v>
      </c>
      <c r="G2" s="20">
        <v>1259.75</v>
      </c>
      <c r="H2" s="21">
        <v>219181.0944</v>
      </c>
      <c r="I2" s="18" t="s">
        <v>13</v>
      </c>
      <c r="J2" s="19" t="s">
        <v>14</v>
      </c>
    </row>
    <row r="3" spans="1:10" ht="25.5">
      <c r="A3" s="18">
        <v>1557793</v>
      </c>
      <c r="B3" s="19" t="s">
        <v>15</v>
      </c>
      <c r="C3" s="19" t="s">
        <v>16</v>
      </c>
      <c r="D3" s="18">
        <v>3</v>
      </c>
      <c r="E3" s="18">
        <v>84</v>
      </c>
      <c r="F3" s="19" t="s">
        <v>12</v>
      </c>
      <c r="G3" s="20">
        <v>1935.12</v>
      </c>
      <c r="H3" s="21">
        <v>120785.42280000001</v>
      </c>
      <c r="I3" s="18" t="s">
        <v>13</v>
      </c>
      <c r="J3" s="19" t="s">
        <v>14</v>
      </c>
    </row>
    <row r="4" spans="1:10" ht="25.5">
      <c r="A4" s="18">
        <v>1986384</v>
      </c>
      <c r="B4" s="19" t="s">
        <v>17</v>
      </c>
      <c r="C4" s="19" t="s">
        <v>18</v>
      </c>
      <c r="D4" s="18">
        <v>2</v>
      </c>
      <c r="E4" s="18">
        <v>1440</v>
      </c>
      <c r="F4" s="19" t="s">
        <v>12</v>
      </c>
      <c r="G4" s="20">
        <v>99.68</v>
      </c>
      <c r="H4" s="21">
        <f>SUM(E4*G4)</f>
        <v>143539.20000000001</v>
      </c>
      <c r="I4" s="18" t="s">
        <v>19</v>
      </c>
      <c r="J4" s="19" t="s">
        <v>20</v>
      </c>
    </row>
    <row r="5" spans="1:10" ht="25.5">
      <c r="A5" s="18">
        <v>1805010</v>
      </c>
      <c r="B5" s="19" t="s">
        <v>21</v>
      </c>
      <c r="C5" s="19" t="s">
        <v>18</v>
      </c>
      <c r="D5" s="18">
        <v>1</v>
      </c>
      <c r="E5" s="18">
        <v>720</v>
      </c>
      <c r="F5" s="19" t="s">
        <v>12</v>
      </c>
      <c r="G5" s="20">
        <v>129.58000000000001</v>
      </c>
      <c r="H5" s="21">
        <v>130268.232</v>
      </c>
      <c r="I5" s="18" t="s">
        <v>19</v>
      </c>
      <c r="J5" s="19" t="s">
        <v>20</v>
      </c>
    </row>
    <row r="6" spans="1:10" ht="25.5">
      <c r="A6" s="18">
        <v>1937316</v>
      </c>
      <c r="B6" s="19" t="s">
        <v>22</v>
      </c>
      <c r="C6" s="19" t="s">
        <v>2</v>
      </c>
      <c r="D6" s="18">
        <v>36</v>
      </c>
      <c r="E6" s="18">
        <v>25920</v>
      </c>
      <c r="F6" s="19" t="s">
        <v>12</v>
      </c>
      <c r="G6" s="20">
        <v>466.28</v>
      </c>
      <c r="H6" s="21">
        <v>12085718.4</v>
      </c>
      <c r="I6" s="18" t="s">
        <v>13</v>
      </c>
      <c r="J6" s="19" t="s">
        <v>23</v>
      </c>
    </row>
    <row r="7" spans="1:10" ht="25.5">
      <c r="A7" s="18">
        <v>1558080</v>
      </c>
      <c r="B7" s="19" t="s">
        <v>24</v>
      </c>
      <c r="C7" s="19" t="s">
        <v>18</v>
      </c>
      <c r="D7" s="18">
        <v>3</v>
      </c>
      <c r="E7" s="18">
        <v>2520</v>
      </c>
      <c r="F7" s="19" t="s">
        <v>12</v>
      </c>
      <c r="G7" s="20">
        <v>1.1160000000000001</v>
      </c>
      <c r="H7" s="21">
        <v>2766.4560000000001</v>
      </c>
      <c r="I7" s="18" t="s">
        <v>13</v>
      </c>
      <c r="J7" s="19" t="s">
        <v>25</v>
      </c>
    </row>
    <row r="8" spans="1:10" ht="25.5">
      <c r="A8" s="18">
        <v>1562215</v>
      </c>
      <c r="B8" s="19" t="s">
        <v>26</v>
      </c>
      <c r="C8" s="19" t="s">
        <v>27</v>
      </c>
      <c r="D8" s="18">
        <v>1</v>
      </c>
      <c r="E8" s="18">
        <v>48</v>
      </c>
      <c r="F8" s="19" t="s">
        <v>12</v>
      </c>
      <c r="G8" s="20">
        <v>7.58</v>
      </c>
      <c r="H8" s="21">
        <v>218.232</v>
      </c>
      <c r="I8" s="18" t="s">
        <v>19</v>
      </c>
      <c r="J8" s="19" t="s">
        <v>20</v>
      </c>
    </row>
    <row r="9" spans="1:10" ht="25.5">
      <c r="A9" s="18">
        <v>1558730</v>
      </c>
      <c r="B9" s="19" t="s">
        <v>28</v>
      </c>
      <c r="C9" s="19" t="s">
        <v>18</v>
      </c>
      <c r="D9" s="18">
        <v>1</v>
      </c>
      <c r="E9" s="18">
        <v>360</v>
      </c>
      <c r="F9" s="19" t="s">
        <v>12</v>
      </c>
      <c r="G9" s="20">
        <v>0.48</v>
      </c>
      <c r="H9" s="21">
        <v>175.64400000000001</v>
      </c>
      <c r="I9" s="18" t="s">
        <v>19</v>
      </c>
      <c r="J9" s="19" t="s">
        <v>20</v>
      </c>
    </row>
    <row r="10" spans="1:10" ht="38.25">
      <c r="A10" s="18">
        <v>1582089</v>
      </c>
      <c r="B10" s="19" t="s">
        <v>29</v>
      </c>
      <c r="C10" s="19" t="s">
        <v>30</v>
      </c>
      <c r="D10" s="18">
        <v>3</v>
      </c>
      <c r="E10" s="18">
        <v>36</v>
      </c>
      <c r="F10" s="19" t="s">
        <v>12</v>
      </c>
      <c r="G10" s="20">
        <v>69.75</v>
      </c>
      <c r="H10" s="21">
        <v>1633.68</v>
      </c>
      <c r="I10" s="18" t="s">
        <v>13</v>
      </c>
      <c r="J10" s="19" t="s">
        <v>31</v>
      </c>
    </row>
    <row r="11" spans="1:10" ht="25.5">
      <c r="A11" s="18">
        <v>1728180</v>
      </c>
      <c r="B11" s="19" t="s">
        <v>32</v>
      </c>
      <c r="C11" s="19" t="s">
        <v>11</v>
      </c>
      <c r="D11" s="18">
        <v>1</v>
      </c>
      <c r="E11" s="18">
        <v>144</v>
      </c>
      <c r="F11" s="19" t="s">
        <v>12</v>
      </c>
      <c r="G11" s="20">
        <v>388.81</v>
      </c>
      <c r="H11" s="21">
        <v>45754.444799999997</v>
      </c>
      <c r="I11" s="18" t="s">
        <v>13</v>
      </c>
      <c r="J11" s="19" t="s">
        <v>33</v>
      </c>
    </row>
    <row r="12" spans="1:10" ht="25.5">
      <c r="A12" s="18">
        <v>1633732</v>
      </c>
      <c r="B12" s="19" t="s">
        <v>34</v>
      </c>
      <c r="C12" s="19" t="s">
        <v>18</v>
      </c>
      <c r="D12" s="18">
        <v>1</v>
      </c>
      <c r="E12" s="18">
        <v>360</v>
      </c>
      <c r="F12" s="19" t="s">
        <v>12</v>
      </c>
      <c r="G12" s="20">
        <v>48.53</v>
      </c>
      <c r="H12" s="21">
        <v>17470.8</v>
      </c>
      <c r="I12" s="18" t="s">
        <v>19</v>
      </c>
      <c r="J12" s="19" t="s">
        <v>20</v>
      </c>
    </row>
    <row r="13" spans="1:10" ht="25.5">
      <c r="A13" s="18">
        <v>1522060</v>
      </c>
      <c r="B13" s="19" t="s">
        <v>35</v>
      </c>
      <c r="C13" s="19" t="s">
        <v>18</v>
      </c>
      <c r="D13" s="18">
        <v>11</v>
      </c>
      <c r="E13" s="18">
        <v>9144</v>
      </c>
      <c r="F13" s="19" t="s">
        <v>12</v>
      </c>
      <c r="G13" s="20">
        <v>0.45</v>
      </c>
      <c r="H13" s="21">
        <v>4297.6799999999994</v>
      </c>
      <c r="I13" s="18" t="s">
        <v>19</v>
      </c>
      <c r="J13" s="19" t="s">
        <v>20</v>
      </c>
    </row>
    <row r="14" spans="1:10" ht="25.5">
      <c r="A14" s="18">
        <v>1663364</v>
      </c>
      <c r="B14" s="19" t="s">
        <v>36</v>
      </c>
      <c r="C14" s="19" t="s">
        <v>18</v>
      </c>
      <c r="D14" s="18">
        <v>1</v>
      </c>
      <c r="E14" s="18">
        <v>36</v>
      </c>
      <c r="F14" s="19" t="s">
        <v>12</v>
      </c>
      <c r="G14" s="20">
        <v>3.7999999999999999E-2</v>
      </c>
      <c r="H14" s="21">
        <v>252.71999999999997</v>
      </c>
      <c r="I14" s="18" t="s">
        <v>19</v>
      </c>
      <c r="J14" s="19" t="s">
        <v>20</v>
      </c>
    </row>
    <row r="15" spans="1:10" ht="25.5">
      <c r="A15" s="18"/>
      <c r="B15" s="19" t="s">
        <v>37</v>
      </c>
      <c r="C15" s="19"/>
      <c r="D15" s="18">
        <v>1</v>
      </c>
      <c r="E15" s="18">
        <v>60</v>
      </c>
      <c r="F15" s="19" t="s">
        <v>38</v>
      </c>
      <c r="G15" s="20">
        <v>18.93</v>
      </c>
      <c r="H15" s="21">
        <f>G15*E15</f>
        <v>1135.8</v>
      </c>
      <c r="I15" s="18" t="s">
        <v>19</v>
      </c>
      <c r="J15" s="19" t="s">
        <v>20</v>
      </c>
    </row>
    <row r="16" spans="1:10" ht="25.5">
      <c r="A16" s="18">
        <v>1570447</v>
      </c>
      <c r="B16" s="19" t="s">
        <v>39</v>
      </c>
      <c r="C16" s="19" t="s">
        <v>18</v>
      </c>
      <c r="D16" s="18">
        <v>2</v>
      </c>
      <c r="E16" s="18">
        <v>1440</v>
      </c>
      <c r="F16" s="19" t="s">
        <v>12</v>
      </c>
      <c r="G16" s="20">
        <v>1.23</v>
      </c>
      <c r="H16" s="21">
        <v>1764.0000000000002</v>
      </c>
      <c r="I16" s="18" t="s">
        <v>19</v>
      </c>
      <c r="J16" s="19" t="s">
        <v>20</v>
      </c>
    </row>
    <row r="17" spans="1:10" ht="25.5">
      <c r="A17" s="18">
        <v>1538616</v>
      </c>
      <c r="B17" s="19" t="s">
        <v>40</v>
      </c>
      <c r="C17" s="19" t="s">
        <v>18</v>
      </c>
      <c r="D17" s="18">
        <v>3</v>
      </c>
      <c r="E17" s="18">
        <v>1080</v>
      </c>
      <c r="F17" s="19" t="s">
        <v>12</v>
      </c>
      <c r="G17" s="20">
        <v>0.81</v>
      </c>
      <c r="H17" s="21">
        <v>791.1</v>
      </c>
      <c r="I17" s="18" t="s">
        <v>13</v>
      </c>
      <c r="J17" s="19" t="s">
        <v>25</v>
      </c>
    </row>
    <row r="18" spans="1:10" ht="38.25">
      <c r="A18" s="18">
        <v>1857070</v>
      </c>
      <c r="B18" s="19" t="s">
        <v>41</v>
      </c>
      <c r="C18" s="19" t="s">
        <v>18</v>
      </c>
      <c r="D18" s="18">
        <v>7</v>
      </c>
      <c r="E18" s="18">
        <v>2520</v>
      </c>
      <c r="F18" s="19" t="s">
        <v>12</v>
      </c>
      <c r="G18" s="20">
        <v>1.32</v>
      </c>
      <c r="H18" s="21">
        <v>2669.6879999999996</v>
      </c>
      <c r="I18" s="18" t="s">
        <v>13</v>
      </c>
      <c r="J18" s="19" t="s">
        <v>25</v>
      </c>
    </row>
    <row r="19" spans="1:10">
      <c r="A19" s="18">
        <v>1926349</v>
      </c>
      <c r="B19" s="19" t="s">
        <v>42</v>
      </c>
      <c r="C19" s="19" t="s">
        <v>18</v>
      </c>
      <c r="D19" s="18">
        <v>35</v>
      </c>
      <c r="E19" s="18">
        <v>0</v>
      </c>
      <c r="F19" s="19" t="s">
        <v>12</v>
      </c>
      <c r="G19" s="20">
        <v>0.33</v>
      </c>
      <c r="H19" s="21">
        <f>E19*G19</f>
        <v>0</v>
      </c>
      <c r="I19" s="18" t="s">
        <v>19</v>
      </c>
      <c r="J19" s="19" t="s">
        <v>20</v>
      </c>
    </row>
    <row r="20" spans="1:10" ht="25.5">
      <c r="A20" s="18">
        <v>1556355</v>
      </c>
      <c r="B20" s="19" t="s">
        <v>43</v>
      </c>
      <c r="C20" s="19" t="s">
        <v>18</v>
      </c>
      <c r="D20" s="18">
        <v>1</v>
      </c>
      <c r="E20" s="18">
        <v>360</v>
      </c>
      <c r="F20" s="19" t="s">
        <v>12</v>
      </c>
      <c r="G20" s="20">
        <v>0.64</v>
      </c>
      <c r="H20" s="21">
        <v>230.4</v>
      </c>
      <c r="I20" s="18" t="s">
        <v>19</v>
      </c>
      <c r="J20" s="19" t="s">
        <v>20</v>
      </c>
    </row>
    <row r="21" spans="1:10" ht="25.5">
      <c r="A21" s="18">
        <v>1569244</v>
      </c>
      <c r="B21" s="19" t="s">
        <v>44</v>
      </c>
      <c r="C21" s="19" t="s">
        <v>18</v>
      </c>
      <c r="D21" s="18">
        <v>2</v>
      </c>
      <c r="E21" s="18">
        <v>1080</v>
      </c>
      <c r="F21" s="19" t="s">
        <v>12</v>
      </c>
      <c r="G21" s="20">
        <v>0.13</v>
      </c>
      <c r="H21" s="21">
        <v>156.6</v>
      </c>
      <c r="I21" s="18" t="s">
        <v>19</v>
      </c>
      <c r="J21" s="19" t="s">
        <v>20</v>
      </c>
    </row>
    <row r="22" spans="1:10" ht="25.5">
      <c r="A22" s="18">
        <v>1968327</v>
      </c>
      <c r="B22" s="19" t="s">
        <v>45</v>
      </c>
      <c r="C22" s="19" t="s">
        <v>18</v>
      </c>
      <c r="D22" s="18">
        <v>3</v>
      </c>
      <c r="E22" s="18">
        <v>3072</v>
      </c>
      <c r="F22" s="19" t="s">
        <v>12</v>
      </c>
      <c r="G22" s="20">
        <v>417.39</v>
      </c>
      <c r="H22" s="21">
        <v>1282222.0800000001</v>
      </c>
      <c r="I22" s="18" t="s">
        <v>19</v>
      </c>
      <c r="J22" s="19" t="s">
        <v>20</v>
      </c>
    </row>
    <row r="23" spans="1:10" ht="38.25">
      <c r="A23" s="18">
        <v>1903195</v>
      </c>
      <c r="B23" s="19" t="s">
        <v>46</v>
      </c>
      <c r="C23" s="19" t="s">
        <v>2</v>
      </c>
      <c r="D23" s="18">
        <v>3</v>
      </c>
      <c r="E23" s="18">
        <v>36</v>
      </c>
      <c r="F23" s="19" t="s">
        <v>12</v>
      </c>
      <c r="G23" s="20" t="s">
        <v>47</v>
      </c>
      <c r="H23" s="21" t="s">
        <v>48</v>
      </c>
      <c r="I23" s="18" t="s">
        <v>19</v>
      </c>
      <c r="J23" s="19" t="s">
        <v>20</v>
      </c>
    </row>
    <row r="24" spans="1:10" ht="25.5">
      <c r="A24" s="18">
        <v>1590626</v>
      </c>
      <c r="B24" s="19" t="s">
        <v>49</v>
      </c>
      <c r="C24" s="19" t="s">
        <v>30</v>
      </c>
      <c r="D24" s="18">
        <v>2</v>
      </c>
      <c r="E24" s="18">
        <v>168</v>
      </c>
      <c r="F24" s="19" t="s">
        <v>12</v>
      </c>
      <c r="G24" s="20">
        <v>61.09</v>
      </c>
      <c r="H24" s="21">
        <v>11195.52</v>
      </c>
      <c r="I24" s="18" t="s">
        <v>19</v>
      </c>
      <c r="J24" s="19" t="s">
        <v>20</v>
      </c>
    </row>
    <row r="25" spans="1:10" ht="38.25">
      <c r="A25" s="18">
        <v>1592181</v>
      </c>
      <c r="B25" s="19" t="s">
        <v>50</v>
      </c>
      <c r="C25" s="19" t="s">
        <v>18</v>
      </c>
      <c r="D25" s="18">
        <v>8</v>
      </c>
      <c r="E25" s="18">
        <v>5400</v>
      </c>
      <c r="F25" s="19" t="s">
        <v>12</v>
      </c>
      <c r="G25" s="20">
        <v>1.44</v>
      </c>
      <c r="H25" s="21">
        <v>6126.3</v>
      </c>
      <c r="I25" s="18" t="s">
        <v>13</v>
      </c>
      <c r="J25" s="19" t="s">
        <v>51</v>
      </c>
    </row>
    <row r="26" spans="1:10" ht="38.25">
      <c r="A26" s="18">
        <v>1593307</v>
      </c>
      <c r="B26" s="19" t="s">
        <v>52</v>
      </c>
      <c r="C26" s="19" t="s">
        <v>18</v>
      </c>
      <c r="D26" s="18">
        <v>3</v>
      </c>
      <c r="E26" s="18">
        <v>2160</v>
      </c>
      <c r="F26" s="19" t="s">
        <v>12</v>
      </c>
      <c r="G26" s="20">
        <v>2.37</v>
      </c>
      <c r="H26" s="21">
        <v>2783.16</v>
      </c>
      <c r="I26" s="18" t="s">
        <v>19</v>
      </c>
      <c r="J26" s="19" t="s">
        <v>20</v>
      </c>
    </row>
    <row r="27" spans="1:10" ht="38.25">
      <c r="A27" s="18">
        <v>1894056</v>
      </c>
      <c r="B27" s="19" t="s">
        <v>53</v>
      </c>
      <c r="C27" s="19" t="s">
        <v>11</v>
      </c>
      <c r="D27" s="18">
        <v>4</v>
      </c>
      <c r="E27" s="18">
        <v>84</v>
      </c>
      <c r="F27" s="19" t="s">
        <v>12</v>
      </c>
      <c r="G27" s="20">
        <v>1710</v>
      </c>
      <c r="H27" s="21">
        <v>121842</v>
      </c>
      <c r="I27" s="18" t="s">
        <v>19</v>
      </c>
      <c r="J27" s="19" t="s">
        <v>20</v>
      </c>
    </row>
    <row r="28" spans="1:10" ht="38.25">
      <c r="A28" s="18">
        <v>1503758</v>
      </c>
      <c r="B28" s="19" t="s">
        <v>54</v>
      </c>
      <c r="C28" s="19" t="s">
        <v>16</v>
      </c>
      <c r="D28" s="18">
        <v>26</v>
      </c>
      <c r="E28" s="18">
        <v>756</v>
      </c>
      <c r="F28" s="19" t="s">
        <v>12</v>
      </c>
      <c r="G28" s="20">
        <v>58.32</v>
      </c>
      <c r="H28" s="21">
        <v>45344.88</v>
      </c>
      <c r="I28" s="18" t="s">
        <v>13</v>
      </c>
      <c r="J28" s="19" t="s">
        <v>55</v>
      </c>
    </row>
    <row r="29" spans="1:10">
      <c r="A29" s="18"/>
      <c r="B29" s="19" t="s">
        <v>56</v>
      </c>
      <c r="C29" s="19"/>
      <c r="D29" s="18">
        <v>1</v>
      </c>
      <c r="E29" s="18">
        <v>1080</v>
      </c>
      <c r="F29" s="19" t="s">
        <v>38</v>
      </c>
      <c r="G29" s="20" t="s">
        <v>47</v>
      </c>
      <c r="H29" s="21" t="s">
        <v>48</v>
      </c>
      <c r="I29" s="19" t="s">
        <v>13</v>
      </c>
      <c r="J29" s="19" t="s">
        <v>57</v>
      </c>
    </row>
    <row r="30" spans="1:10" ht="25.5">
      <c r="A30" s="18">
        <v>1549510</v>
      </c>
      <c r="B30" s="19" t="s">
        <v>58</v>
      </c>
      <c r="C30" s="19" t="s">
        <v>18</v>
      </c>
      <c r="D30" s="18">
        <v>96</v>
      </c>
      <c r="E30" s="18">
        <v>37080</v>
      </c>
      <c r="F30" s="19" t="s">
        <v>12</v>
      </c>
      <c r="G30" s="20">
        <v>5.5</v>
      </c>
      <c r="H30" s="21">
        <v>148320</v>
      </c>
      <c r="I30" s="18" t="s">
        <v>13</v>
      </c>
      <c r="J30" s="19" t="s">
        <v>59</v>
      </c>
    </row>
    <row r="31" spans="1:10" ht="25.5">
      <c r="A31" s="18">
        <v>1874349</v>
      </c>
      <c r="B31" s="19" t="s">
        <v>60</v>
      </c>
      <c r="C31" s="19" t="s">
        <v>18</v>
      </c>
      <c r="D31" s="18">
        <v>5</v>
      </c>
      <c r="E31" s="18">
        <v>144</v>
      </c>
      <c r="F31" s="19" t="s">
        <v>12</v>
      </c>
      <c r="G31" s="20">
        <v>2154.27</v>
      </c>
      <c r="H31" s="21">
        <v>316630.08</v>
      </c>
      <c r="I31" s="18" t="s">
        <v>13</v>
      </c>
      <c r="J31" s="19" t="s">
        <v>61</v>
      </c>
    </row>
    <row r="32" spans="1:10" ht="25.5">
      <c r="A32" s="18">
        <v>1598333</v>
      </c>
      <c r="B32" s="19" t="s">
        <v>62</v>
      </c>
      <c r="C32" s="19" t="s">
        <v>16</v>
      </c>
      <c r="D32" s="18">
        <v>2</v>
      </c>
      <c r="E32" s="18">
        <v>144</v>
      </c>
      <c r="F32" s="19" t="s">
        <v>12</v>
      </c>
      <c r="G32" s="20">
        <v>6180.12</v>
      </c>
      <c r="H32" s="21">
        <v>727254.72</v>
      </c>
      <c r="I32" s="18" t="s">
        <v>13</v>
      </c>
      <c r="J32" s="19" t="s">
        <v>63</v>
      </c>
    </row>
    <row r="33" spans="1:10" ht="25.5">
      <c r="A33" s="18">
        <v>1522388</v>
      </c>
      <c r="B33" s="19" t="s">
        <v>64</v>
      </c>
      <c r="C33" s="19" t="s">
        <v>16</v>
      </c>
      <c r="D33" s="18">
        <v>42</v>
      </c>
      <c r="E33" s="18">
        <v>2400</v>
      </c>
      <c r="F33" s="19" t="s">
        <v>12</v>
      </c>
      <c r="G33" s="20">
        <v>13358.56</v>
      </c>
      <c r="H33" s="21">
        <v>30679920</v>
      </c>
      <c r="I33" s="18" t="s">
        <v>13</v>
      </c>
      <c r="J33" s="19" t="s">
        <v>65</v>
      </c>
    </row>
    <row r="34" spans="1:10" ht="25.5">
      <c r="A34" s="18">
        <v>1599356</v>
      </c>
      <c r="B34" s="19" t="s">
        <v>66</v>
      </c>
      <c r="C34" s="19" t="s">
        <v>18</v>
      </c>
      <c r="D34" s="18">
        <v>29</v>
      </c>
      <c r="E34" s="18">
        <v>15840</v>
      </c>
      <c r="F34" s="19" t="s">
        <v>12</v>
      </c>
      <c r="G34" s="20">
        <v>5.25</v>
      </c>
      <c r="H34" s="21">
        <v>62726.400000000001</v>
      </c>
      <c r="I34" s="18" t="s">
        <v>19</v>
      </c>
      <c r="J34" s="19" t="s">
        <v>20</v>
      </c>
    </row>
    <row r="35" spans="1:10" ht="38.25">
      <c r="A35" s="18">
        <v>1599283</v>
      </c>
      <c r="B35" s="19" t="s">
        <v>67</v>
      </c>
      <c r="C35" s="19" t="s">
        <v>18</v>
      </c>
      <c r="D35" s="18">
        <v>1</v>
      </c>
      <c r="E35" s="18">
        <v>720</v>
      </c>
      <c r="F35" s="19" t="s">
        <v>12</v>
      </c>
      <c r="G35" s="20">
        <v>1.89</v>
      </c>
      <c r="H35" s="21">
        <v>223.2</v>
      </c>
      <c r="I35" s="18" t="s">
        <v>13</v>
      </c>
      <c r="J35" s="19" t="s">
        <v>68</v>
      </c>
    </row>
    <row r="36" spans="1:10" ht="38.25">
      <c r="A36" s="18">
        <v>1518712</v>
      </c>
      <c r="B36" s="19" t="s">
        <v>69</v>
      </c>
      <c r="C36" s="19" t="s">
        <v>18</v>
      </c>
      <c r="D36" s="18">
        <v>1</v>
      </c>
      <c r="E36" s="18">
        <v>48</v>
      </c>
      <c r="F36" s="19" t="s">
        <v>12</v>
      </c>
      <c r="G36" s="20">
        <v>33.83</v>
      </c>
      <c r="H36" s="21">
        <v>1623.84</v>
      </c>
      <c r="I36" s="18" t="s">
        <v>19</v>
      </c>
      <c r="J36" s="19" t="s">
        <v>20</v>
      </c>
    </row>
    <row r="37" spans="1:10" ht="38.25">
      <c r="A37" s="18">
        <v>1605267</v>
      </c>
      <c r="B37" s="19" t="s">
        <v>70</v>
      </c>
      <c r="C37" s="19" t="s">
        <v>18</v>
      </c>
      <c r="D37" s="18">
        <v>6</v>
      </c>
      <c r="E37" s="18">
        <v>600</v>
      </c>
      <c r="F37" s="19" t="s">
        <v>12</v>
      </c>
      <c r="G37" s="20">
        <v>32.64</v>
      </c>
      <c r="H37" s="21">
        <v>21225</v>
      </c>
      <c r="I37" s="18" t="s">
        <v>13</v>
      </c>
      <c r="J37" s="19" t="s">
        <v>71</v>
      </c>
    </row>
    <row r="38" spans="1:10" ht="25.5">
      <c r="A38" s="18">
        <v>1522400</v>
      </c>
      <c r="B38" s="19" t="s">
        <v>72</v>
      </c>
      <c r="C38" s="19" t="s">
        <v>16</v>
      </c>
      <c r="D38" s="18">
        <v>7</v>
      </c>
      <c r="E38" s="18">
        <v>396</v>
      </c>
      <c r="F38" s="19" t="s">
        <v>12</v>
      </c>
      <c r="G38" s="20">
        <v>31050.92</v>
      </c>
      <c r="H38" s="21">
        <v>10885574.700000001</v>
      </c>
      <c r="I38" s="18" t="s">
        <v>13</v>
      </c>
      <c r="J38" s="19" t="s">
        <v>65</v>
      </c>
    </row>
    <row r="39" spans="1:10" ht="25.5">
      <c r="A39" s="18">
        <v>1633783</v>
      </c>
      <c r="B39" s="19" t="s">
        <v>73</v>
      </c>
      <c r="C39" s="19" t="s">
        <v>16</v>
      </c>
      <c r="D39" s="18">
        <v>21</v>
      </c>
      <c r="E39" s="18">
        <v>4272</v>
      </c>
      <c r="F39" s="19" t="s">
        <v>12</v>
      </c>
      <c r="G39" s="20">
        <v>29.48</v>
      </c>
      <c r="H39" s="21">
        <v>3729209.9328000001</v>
      </c>
      <c r="I39" s="18" t="s">
        <v>19</v>
      </c>
      <c r="J39" s="19" t="s">
        <v>20</v>
      </c>
    </row>
    <row r="40" spans="1:10" ht="25.5">
      <c r="A40" s="18">
        <v>1491989</v>
      </c>
      <c r="B40" s="19" t="s">
        <v>74</v>
      </c>
      <c r="C40" s="19" t="s">
        <v>18</v>
      </c>
      <c r="D40" s="18">
        <v>1</v>
      </c>
      <c r="E40" s="18">
        <v>1440</v>
      </c>
      <c r="F40" s="19" t="s">
        <v>12</v>
      </c>
      <c r="G40" s="20">
        <v>2.13</v>
      </c>
      <c r="H40" s="21">
        <v>2504.5920000000001</v>
      </c>
      <c r="I40" s="18" t="s">
        <v>19</v>
      </c>
      <c r="J40" s="19" t="s">
        <v>20</v>
      </c>
    </row>
    <row r="41" spans="1:10" ht="25.5">
      <c r="A41" s="18">
        <v>1491954</v>
      </c>
      <c r="B41" s="19" t="s">
        <v>75</v>
      </c>
      <c r="C41" s="19" t="s">
        <v>76</v>
      </c>
      <c r="D41" s="18">
        <v>1</v>
      </c>
      <c r="E41" s="18">
        <v>0</v>
      </c>
      <c r="F41" s="19" t="s">
        <v>12</v>
      </c>
      <c r="G41" s="20">
        <v>1276.7</v>
      </c>
      <c r="H41" s="21">
        <v>0</v>
      </c>
      <c r="I41" s="18" t="s">
        <v>19</v>
      </c>
      <c r="J41" s="19" t="s">
        <v>20</v>
      </c>
    </row>
    <row r="42" spans="1:10" ht="25.5">
      <c r="A42" s="18">
        <v>1896903</v>
      </c>
      <c r="B42" s="19" t="s">
        <v>77</v>
      </c>
      <c r="C42" s="19" t="s">
        <v>18</v>
      </c>
      <c r="D42" s="18">
        <v>1</v>
      </c>
      <c r="E42" s="18">
        <v>72</v>
      </c>
      <c r="F42" s="19" t="s">
        <v>12</v>
      </c>
      <c r="G42" s="20">
        <v>741.49</v>
      </c>
      <c r="H42" s="21">
        <v>53387.28</v>
      </c>
      <c r="I42" s="18" t="s">
        <v>19</v>
      </c>
      <c r="J42" s="19" t="s">
        <v>20</v>
      </c>
    </row>
    <row r="43" spans="1:10" ht="38.25">
      <c r="A43" s="18">
        <v>1557971</v>
      </c>
      <c r="B43" s="19" t="s">
        <v>78</v>
      </c>
      <c r="C43" s="19" t="s">
        <v>18</v>
      </c>
      <c r="D43" s="18">
        <v>14</v>
      </c>
      <c r="E43" s="18">
        <v>624</v>
      </c>
      <c r="F43" s="19" t="s">
        <v>12</v>
      </c>
      <c r="G43" s="20">
        <v>1720.31</v>
      </c>
      <c r="H43" s="21">
        <v>1211243.28</v>
      </c>
      <c r="I43" s="18" t="s">
        <v>13</v>
      </c>
      <c r="J43" s="19" t="s">
        <v>79</v>
      </c>
    </row>
    <row r="44" spans="1:10" ht="38.25">
      <c r="A44" s="18">
        <v>1522370</v>
      </c>
      <c r="B44" s="19" t="s">
        <v>80</v>
      </c>
      <c r="C44" s="19" t="s">
        <v>16</v>
      </c>
      <c r="D44" s="18">
        <v>15</v>
      </c>
      <c r="E44" s="18">
        <v>8064</v>
      </c>
      <c r="F44" s="19" t="s">
        <v>12</v>
      </c>
      <c r="G44" s="20">
        <v>2012.76</v>
      </c>
      <c r="H44" s="21">
        <v>15531913.9584</v>
      </c>
      <c r="I44" s="18" t="s">
        <v>13</v>
      </c>
      <c r="J44" s="19" t="s">
        <v>65</v>
      </c>
    </row>
    <row r="45" spans="1:10" ht="25.5">
      <c r="A45" s="18">
        <v>1714171</v>
      </c>
      <c r="B45" s="19" t="s">
        <v>81</v>
      </c>
      <c r="C45" s="19" t="s">
        <v>18</v>
      </c>
      <c r="D45" s="18">
        <v>4</v>
      </c>
      <c r="E45" s="18">
        <v>96</v>
      </c>
      <c r="F45" s="19" t="s">
        <v>12</v>
      </c>
      <c r="G45" s="20">
        <v>1055.81</v>
      </c>
      <c r="H45" s="21">
        <v>82828.799999999988</v>
      </c>
      <c r="I45" s="18" t="s">
        <v>13</v>
      </c>
      <c r="J45" s="19" t="s">
        <v>65</v>
      </c>
    </row>
    <row r="46" spans="1:10" ht="25.5">
      <c r="A46" s="18">
        <v>1644041</v>
      </c>
      <c r="B46" s="19" t="s">
        <v>82</v>
      </c>
      <c r="C46" s="19" t="s">
        <v>18</v>
      </c>
      <c r="D46" s="18">
        <v>5</v>
      </c>
      <c r="E46" s="18">
        <v>120</v>
      </c>
      <c r="F46" s="19" t="s">
        <v>12</v>
      </c>
      <c r="G46" s="20">
        <v>1104.05</v>
      </c>
      <c r="H46" s="21">
        <v>108267.6</v>
      </c>
      <c r="I46" s="18" t="s">
        <v>13</v>
      </c>
      <c r="J46" s="19" t="s">
        <v>65</v>
      </c>
    </row>
    <row r="47" spans="1:10" ht="38.25">
      <c r="A47" s="18">
        <v>1548417</v>
      </c>
      <c r="B47" s="19" t="s">
        <v>83</v>
      </c>
      <c r="C47" s="19" t="s">
        <v>18</v>
      </c>
      <c r="D47" s="18">
        <v>7</v>
      </c>
      <c r="E47" s="18">
        <v>2880</v>
      </c>
      <c r="F47" s="19" t="s">
        <v>12</v>
      </c>
      <c r="G47" s="20">
        <v>2.65</v>
      </c>
      <c r="H47" s="21">
        <f>SUM(E47*G47)</f>
        <v>7632</v>
      </c>
      <c r="I47" s="18" t="s">
        <v>13</v>
      </c>
      <c r="J47" s="19" t="s">
        <v>84</v>
      </c>
    </row>
    <row r="48" spans="1:10" ht="38.25">
      <c r="A48" s="18">
        <v>1548433</v>
      </c>
      <c r="B48" s="19" t="s">
        <v>85</v>
      </c>
      <c r="C48" s="19" t="s">
        <v>18</v>
      </c>
      <c r="D48" s="18">
        <v>11</v>
      </c>
      <c r="E48" s="18">
        <v>3960</v>
      </c>
      <c r="F48" s="19" t="s">
        <v>12</v>
      </c>
      <c r="G48" s="20">
        <v>2.65</v>
      </c>
      <c r="H48" s="21">
        <f>SUM(E48*G48)</f>
        <v>10494</v>
      </c>
      <c r="I48" s="18" t="s">
        <v>13</v>
      </c>
      <c r="J48" s="19" t="s">
        <v>84</v>
      </c>
    </row>
    <row r="49" spans="1:10" ht="25.5">
      <c r="A49" s="18">
        <v>1549570</v>
      </c>
      <c r="B49" s="19" t="s">
        <v>86</v>
      </c>
      <c r="C49" s="19" t="s">
        <v>18</v>
      </c>
      <c r="D49" s="18">
        <v>59</v>
      </c>
      <c r="E49" s="18">
        <v>21720</v>
      </c>
      <c r="F49" s="19" t="s">
        <v>12</v>
      </c>
      <c r="G49" s="20">
        <v>3.92</v>
      </c>
      <c r="H49" s="21">
        <v>87748.800000000003</v>
      </c>
      <c r="I49" s="18" t="s">
        <v>19</v>
      </c>
      <c r="J49" s="19" t="s">
        <v>20</v>
      </c>
    </row>
    <row r="50" spans="1:10" ht="38.25">
      <c r="A50" s="18">
        <v>1747401</v>
      </c>
      <c r="B50" s="19" t="s">
        <v>87</v>
      </c>
      <c r="C50" s="19" t="s">
        <v>18</v>
      </c>
      <c r="D50" s="18">
        <v>2</v>
      </c>
      <c r="E50" s="18">
        <v>720</v>
      </c>
      <c r="F50" s="19" t="s">
        <v>12</v>
      </c>
      <c r="G50" s="20">
        <v>6.37</v>
      </c>
      <c r="H50" s="21">
        <v>3555.576</v>
      </c>
      <c r="I50" s="18" t="s">
        <v>13</v>
      </c>
      <c r="J50" s="19" t="s">
        <v>88</v>
      </c>
    </row>
    <row r="51" spans="1:10" ht="38.25">
      <c r="A51" s="18">
        <v>1667432</v>
      </c>
      <c r="B51" s="19" t="s">
        <v>89</v>
      </c>
      <c r="C51" s="19" t="s">
        <v>18</v>
      </c>
      <c r="D51" s="18">
        <v>67</v>
      </c>
      <c r="E51" s="18">
        <v>25020</v>
      </c>
      <c r="F51" s="19" t="s">
        <v>12</v>
      </c>
      <c r="G51" s="20">
        <v>6.43</v>
      </c>
      <c r="H51" s="21">
        <v>123556.266</v>
      </c>
      <c r="I51" s="18" t="s">
        <v>13</v>
      </c>
      <c r="J51" s="19" t="s">
        <v>88</v>
      </c>
    </row>
    <row r="52" spans="1:10" ht="25.5">
      <c r="A52" s="18">
        <v>1516914</v>
      </c>
      <c r="B52" s="19" t="s">
        <v>90</v>
      </c>
      <c r="C52" s="19" t="s">
        <v>18</v>
      </c>
      <c r="D52" s="18">
        <v>8</v>
      </c>
      <c r="E52" s="18">
        <v>3420</v>
      </c>
      <c r="F52" s="19" t="s">
        <v>12</v>
      </c>
      <c r="G52" s="20">
        <v>0.11</v>
      </c>
      <c r="H52" s="21">
        <v>311.21999999999997</v>
      </c>
      <c r="I52" s="18" t="s">
        <v>19</v>
      </c>
      <c r="J52" s="19" t="s">
        <v>20</v>
      </c>
    </row>
    <row r="53" spans="1:10" ht="25.5">
      <c r="A53" s="18">
        <v>1556134</v>
      </c>
      <c r="B53" s="19" t="s">
        <v>91</v>
      </c>
      <c r="C53" s="19" t="s">
        <v>18</v>
      </c>
      <c r="D53" s="18">
        <v>4</v>
      </c>
      <c r="E53" s="18">
        <v>1800</v>
      </c>
      <c r="F53" s="19" t="s">
        <v>12</v>
      </c>
      <c r="G53" s="20">
        <v>0.12</v>
      </c>
      <c r="H53" s="21">
        <v>239.57999999999998</v>
      </c>
      <c r="I53" s="18" t="s">
        <v>13</v>
      </c>
      <c r="J53" s="19" t="s">
        <v>59</v>
      </c>
    </row>
    <row r="54" spans="1:10" ht="25.5">
      <c r="A54" s="18">
        <v>1556070</v>
      </c>
      <c r="B54" s="19" t="s">
        <v>92</v>
      </c>
      <c r="C54" s="19" t="s">
        <v>18</v>
      </c>
      <c r="D54" s="18">
        <v>69</v>
      </c>
      <c r="E54" s="18">
        <v>37800</v>
      </c>
      <c r="F54" s="19" t="s">
        <v>12</v>
      </c>
      <c r="G54" s="20">
        <v>0.08</v>
      </c>
      <c r="H54" s="21">
        <v>2608.2000000000003</v>
      </c>
      <c r="I54" s="18" t="s">
        <v>19</v>
      </c>
      <c r="J54" s="19" t="s">
        <v>20</v>
      </c>
    </row>
    <row r="55" spans="1:10" ht="25.5">
      <c r="A55" s="18">
        <v>1556096</v>
      </c>
      <c r="B55" s="19" t="s">
        <v>93</v>
      </c>
      <c r="C55" s="19" t="s">
        <v>18</v>
      </c>
      <c r="D55" s="18">
        <v>16</v>
      </c>
      <c r="E55" s="18">
        <v>9720</v>
      </c>
      <c r="F55" s="19" t="s">
        <v>12</v>
      </c>
      <c r="G55" s="20">
        <v>12.85</v>
      </c>
      <c r="H55" s="21">
        <v>2235.6</v>
      </c>
      <c r="I55" s="18" t="s">
        <v>13</v>
      </c>
      <c r="J55" s="19" t="s">
        <v>59</v>
      </c>
    </row>
    <row r="56" spans="1:10" ht="25.5">
      <c r="A56" s="18">
        <v>1556088</v>
      </c>
      <c r="B56" s="19" t="s">
        <v>94</v>
      </c>
      <c r="C56" s="19" t="s">
        <v>18</v>
      </c>
      <c r="D56" s="18">
        <v>116</v>
      </c>
      <c r="E56" s="18">
        <v>59232</v>
      </c>
      <c r="F56" s="19" t="s">
        <v>12</v>
      </c>
      <c r="G56" s="20">
        <v>0.12</v>
      </c>
      <c r="H56" s="21">
        <v>6515.52</v>
      </c>
      <c r="I56" s="18" t="s">
        <v>19</v>
      </c>
      <c r="J56" s="19" t="s">
        <v>20</v>
      </c>
    </row>
    <row r="57" spans="1:10" ht="25.5">
      <c r="A57" s="18">
        <v>1527711</v>
      </c>
      <c r="B57" s="19" t="s">
        <v>95</v>
      </c>
      <c r="C57" s="19" t="s">
        <v>76</v>
      </c>
      <c r="D57" s="18">
        <v>1</v>
      </c>
      <c r="E57" s="18">
        <v>1512</v>
      </c>
      <c r="F57" s="19" t="s">
        <v>12</v>
      </c>
      <c r="G57" s="20">
        <v>74.790000000000006</v>
      </c>
      <c r="H57" s="21">
        <v>113082.48000000001</v>
      </c>
      <c r="I57" s="18" t="s">
        <v>19</v>
      </c>
      <c r="J57" s="19" t="s">
        <v>20</v>
      </c>
    </row>
    <row r="58" spans="1:10" ht="25.5">
      <c r="A58" s="18">
        <v>1973070</v>
      </c>
      <c r="B58" s="19" t="s">
        <v>96</v>
      </c>
      <c r="C58" s="19" t="s">
        <v>27</v>
      </c>
      <c r="D58" s="18">
        <v>1</v>
      </c>
      <c r="E58" s="18">
        <v>12</v>
      </c>
      <c r="F58" s="19" t="s">
        <v>12</v>
      </c>
      <c r="G58" s="20">
        <v>14.28</v>
      </c>
      <c r="H58" s="21">
        <v>171.36</v>
      </c>
      <c r="I58" s="18" t="s">
        <v>19</v>
      </c>
      <c r="J58" s="19" t="s">
        <v>20</v>
      </c>
    </row>
    <row r="59" spans="1:10" ht="25.5">
      <c r="A59" s="18">
        <v>1549529</v>
      </c>
      <c r="B59" s="19" t="s">
        <v>97</v>
      </c>
      <c r="C59" s="19" t="s">
        <v>18</v>
      </c>
      <c r="D59" s="18">
        <v>8</v>
      </c>
      <c r="E59" s="18">
        <v>2880</v>
      </c>
      <c r="F59" s="19" t="s">
        <v>12</v>
      </c>
      <c r="G59" s="20">
        <v>1.1000000000000001</v>
      </c>
      <c r="H59" s="21">
        <v>3830.4</v>
      </c>
      <c r="I59" s="18" t="s">
        <v>13</v>
      </c>
      <c r="J59" s="19" t="s">
        <v>98</v>
      </c>
    </row>
    <row r="60" spans="1:10" ht="25.5">
      <c r="A60" s="18">
        <v>1599917</v>
      </c>
      <c r="B60" s="19" t="s">
        <v>99</v>
      </c>
      <c r="C60" s="19" t="s">
        <v>18</v>
      </c>
      <c r="D60" s="18">
        <v>4</v>
      </c>
      <c r="E60" s="18">
        <v>2520</v>
      </c>
      <c r="F60" s="19" t="s">
        <v>12</v>
      </c>
      <c r="G60" s="20">
        <v>1.49</v>
      </c>
      <c r="H60" s="21">
        <v>3301.2000000000003</v>
      </c>
      <c r="I60" s="18" t="s">
        <v>13</v>
      </c>
      <c r="J60" s="19" t="s">
        <v>100</v>
      </c>
    </row>
    <row r="61" spans="1:10" ht="38.25">
      <c r="A61" s="18">
        <v>1740229</v>
      </c>
      <c r="B61" s="19" t="s">
        <v>101</v>
      </c>
      <c r="C61" s="19" t="s">
        <v>18</v>
      </c>
      <c r="D61" s="18">
        <v>33</v>
      </c>
      <c r="E61" s="18">
        <v>141480</v>
      </c>
      <c r="F61" s="19" t="s">
        <v>12</v>
      </c>
      <c r="G61" s="20">
        <v>4.33</v>
      </c>
      <c r="H61" s="21">
        <v>488106</v>
      </c>
      <c r="I61" s="18" t="s">
        <v>13</v>
      </c>
      <c r="J61" s="19" t="s">
        <v>102</v>
      </c>
    </row>
    <row r="62" spans="1:10" ht="25.5">
      <c r="A62" s="18">
        <v>1554581</v>
      </c>
      <c r="B62" s="19" t="s">
        <v>103</v>
      </c>
      <c r="C62" s="19" t="s">
        <v>18</v>
      </c>
      <c r="D62" s="18">
        <v>3</v>
      </c>
      <c r="E62" s="18">
        <v>1080</v>
      </c>
      <c r="F62" s="19" t="s">
        <v>12</v>
      </c>
      <c r="G62" s="20">
        <v>0.4</v>
      </c>
      <c r="H62" s="21">
        <v>388.8</v>
      </c>
      <c r="I62" s="18" t="s">
        <v>19</v>
      </c>
      <c r="J62" s="19" t="s">
        <v>20</v>
      </c>
    </row>
    <row r="63" spans="1:10" ht="25.5">
      <c r="A63" s="18">
        <v>1569503</v>
      </c>
      <c r="B63" s="19" t="s">
        <v>104</v>
      </c>
      <c r="C63" s="19" t="s">
        <v>18</v>
      </c>
      <c r="D63" s="18">
        <v>19</v>
      </c>
      <c r="E63" s="18">
        <v>12072</v>
      </c>
      <c r="F63" s="19" t="s">
        <v>12</v>
      </c>
      <c r="G63" s="20">
        <v>8.6999999999999993</v>
      </c>
      <c r="H63" s="21">
        <v>88970.64</v>
      </c>
      <c r="I63" s="18" t="s">
        <v>13</v>
      </c>
      <c r="J63" s="19" t="s">
        <v>105</v>
      </c>
    </row>
    <row r="64" spans="1:10" ht="25.5">
      <c r="A64" s="18">
        <v>1569511</v>
      </c>
      <c r="B64" s="19" t="s">
        <v>106</v>
      </c>
      <c r="C64" s="19" t="s">
        <v>18</v>
      </c>
      <c r="D64" s="18">
        <v>18</v>
      </c>
      <c r="E64" s="18">
        <v>6840</v>
      </c>
      <c r="F64" s="19" t="s">
        <v>12</v>
      </c>
      <c r="G64" s="20">
        <v>5.13</v>
      </c>
      <c r="H64" s="21">
        <v>27086.400000000001</v>
      </c>
      <c r="I64" s="18" t="s">
        <v>13</v>
      </c>
      <c r="J64" s="19" t="s">
        <v>105</v>
      </c>
    </row>
    <row r="65" spans="1:10" ht="38.25">
      <c r="A65" s="18">
        <v>1581929</v>
      </c>
      <c r="B65" s="19" t="s">
        <v>107</v>
      </c>
      <c r="C65" s="19" t="s">
        <v>18</v>
      </c>
      <c r="D65" s="18">
        <v>5</v>
      </c>
      <c r="E65" s="18">
        <v>2880</v>
      </c>
      <c r="F65" s="19" t="s">
        <v>12</v>
      </c>
      <c r="G65" s="20">
        <v>0.65</v>
      </c>
      <c r="H65" s="21">
        <v>1670.3999999999999</v>
      </c>
      <c r="I65" s="18" t="s">
        <v>13</v>
      </c>
      <c r="J65" s="19" t="s">
        <v>108</v>
      </c>
    </row>
    <row r="66" spans="1:10" ht="25.5">
      <c r="A66" s="18">
        <v>1592688</v>
      </c>
      <c r="B66" s="19" t="s">
        <v>109</v>
      </c>
      <c r="C66" s="19" t="s">
        <v>18</v>
      </c>
      <c r="D66" s="18">
        <v>9</v>
      </c>
      <c r="E66" s="18">
        <v>3960</v>
      </c>
      <c r="F66" s="19" t="s">
        <v>12</v>
      </c>
      <c r="G66" s="20">
        <v>0.5</v>
      </c>
      <c r="H66" s="21">
        <v>1693.692</v>
      </c>
      <c r="I66" s="18" t="s">
        <v>19</v>
      </c>
      <c r="J66" s="19" t="s">
        <v>20</v>
      </c>
    </row>
    <row r="67" spans="1:10" ht="25.5">
      <c r="A67" s="18">
        <v>1938932</v>
      </c>
      <c r="B67" s="19" t="s">
        <v>110</v>
      </c>
      <c r="C67" s="19" t="s">
        <v>16</v>
      </c>
      <c r="D67" s="18">
        <v>1</v>
      </c>
      <c r="E67" s="18">
        <v>72</v>
      </c>
      <c r="F67" s="19" t="s">
        <v>12</v>
      </c>
      <c r="G67" s="20">
        <v>8912.4</v>
      </c>
      <c r="H67" s="21">
        <v>628151.76</v>
      </c>
      <c r="I67" s="18" t="s">
        <v>13</v>
      </c>
      <c r="J67" s="19" t="s">
        <v>111</v>
      </c>
    </row>
    <row r="68" spans="1:10" ht="25.5">
      <c r="A68" s="18">
        <v>1577018</v>
      </c>
      <c r="B68" s="19" t="s">
        <v>112</v>
      </c>
      <c r="C68" s="19" t="s">
        <v>18</v>
      </c>
      <c r="D68" s="18">
        <v>9</v>
      </c>
      <c r="E68" s="18">
        <v>8748</v>
      </c>
      <c r="F68" s="19" t="s">
        <v>12</v>
      </c>
      <c r="G68" s="20">
        <v>34.74</v>
      </c>
      <c r="H68" s="21">
        <v>196742.52</v>
      </c>
      <c r="I68" s="18" t="s">
        <v>19</v>
      </c>
      <c r="J68" s="19" t="s">
        <v>20</v>
      </c>
    </row>
    <row r="69" spans="1:10" ht="38.25">
      <c r="A69" s="18">
        <v>1940872</v>
      </c>
      <c r="B69" s="19" t="s">
        <v>113</v>
      </c>
      <c r="C69" s="19" t="s">
        <v>16</v>
      </c>
      <c r="D69" s="18">
        <v>7</v>
      </c>
      <c r="E69" s="18">
        <v>84</v>
      </c>
      <c r="F69" s="19" t="s">
        <v>12</v>
      </c>
      <c r="G69" s="20">
        <v>4508.4399999999996</v>
      </c>
      <c r="H69" s="21">
        <v>368035.08</v>
      </c>
      <c r="I69" s="18" t="s">
        <v>13</v>
      </c>
      <c r="J69" s="19" t="s">
        <v>23</v>
      </c>
    </row>
    <row r="70" spans="1:10" ht="25.5">
      <c r="A70" s="18">
        <v>1581490</v>
      </c>
      <c r="B70" s="19" t="s">
        <v>114</v>
      </c>
      <c r="C70" s="19" t="s">
        <v>18</v>
      </c>
      <c r="D70" s="18">
        <v>6</v>
      </c>
      <c r="E70" s="18">
        <v>2520</v>
      </c>
      <c r="F70" s="19" t="s">
        <v>12</v>
      </c>
      <c r="G70" s="20">
        <v>1.1299999999999999</v>
      </c>
      <c r="H70" s="21">
        <v>1990.8000000000002</v>
      </c>
      <c r="I70" s="18" t="s">
        <v>19</v>
      </c>
      <c r="J70" s="19" t="s">
        <v>20</v>
      </c>
    </row>
    <row r="71" spans="1:10" ht="38.25">
      <c r="A71" s="18">
        <v>1577069</v>
      </c>
      <c r="B71" s="19" t="s">
        <v>115</v>
      </c>
      <c r="C71" s="19" t="s">
        <v>18</v>
      </c>
      <c r="D71" s="18">
        <v>1</v>
      </c>
      <c r="E71" s="18">
        <v>360</v>
      </c>
      <c r="F71" s="19" t="s">
        <v>12</v>
      </c>
      <c r="G71" s="20">
        <v>2.2000000000000002</v>
      </c>
      <c r="H71" s="21">
        <v>717.84</v>
      </c>
      <c r="I71" s="18" t="s">
        <v>13</v>
      </c>
      <c r="J71" s="19" t="s">
        <v>116</v>
      </c>
    </row>
    <row r="72" spans="1:10" ht="25.5">
      <c r="A72" s="18">
        <v>1684060</v>
      </c>
      <c r="B72" s="19" t="s">
        <v>117</v>
      </c>
      <c r="C72" s="19" t="s">
        <v>18</v>
      </c>
      <c r="D72" s="18">
        <v>1</v>
      </c>
      <c r="E72" s="18">
        <v>360</v>
      </c>
      <c r="F72" s="19" t="s">
        <v>12</v>
      </c>
      <c r="G72" s="20">
        <v>1.77</v>
      </c>
      <c r="H72" s="21">
        <v>568.43999999999994</v>
      </c>
      <c r="I72" s="18" t="s">
        <v>13</v>
      </c>
      <c r="J72" s="19" t="s">
        <v>63</v>
      </c>
    </row>
    <row r="73" spans="1:10" ht="25.5">
      <c r="A73" s="18">
        <v>1968734</v>
      </c>
      <c r="B73" s="19" t="s">
        <v>118</v>
      </c>
      <c r="C73" s="19" t="s">
        <v>18</v>
      </c>
      <c r="D73" s="18">
        <v>2</v>
      </c>
      <c r="E73" s="18">
        <v>720</v>
      </c>
      <c r="F73" s="19" t="s">
        <v>12</v>
      </c>
      <c r="G73" s="20">
        <v>1.46</v>
      </c>
      <c r="H73" s="21">
        <f>SUM(E73*G73)</f>
        <v>1051.2</v>
      </c>
      <c r="I73" s="18" t="s">
        <v>13</v>
      </c>
      <c r="J73" s="19" t="s">
        <v>119</v>
      </c>
    </row>
    <row r="74" spans="1:10" ht="25.5">
      <c r="A74" s="18">
        <v>1863126</v>
      </c>
      <c r="B74" s="19" t="s">
        <v>120</v>
      </c>
      <c r="C74" s="19" t="s">
        <v>2</v>
      </c>
      <c r="D74" s="18">
        <v>9</v>
      </c>
      <c r="E74" s="18">
        <v>14400</v>
      </c>
      <c r="F74" s="19" t="s">
        <v>12</v>
      </c>
      <c r="G74" s="20">
        <v>100.4</v>
      </c>
      <c r="H74" s="21">
        <v>1135584</v>
      </c>
      <c r="I74" s="18" t="s">
        <v>13</v>
      </c>
      <c r="J74" s="19" t="s">
        <v>121</v>
      </c>
    </row>
    <row r="75" spans="1:10">
      <c r="A75" s="18"/>
      <c r="B75" s="19" t="s">
        <v>122</v>
      </c>
      <c r="C75" s="19"/>
      <c r="D75" s="18"/>
      <c r="E75" s="18"/>
      <c r="F75" s="19" t="s">
        <v>38</v>
      </c>
      <c r="G75" s="20" t="s">
        <v>47</v>
      </c>
      <c r="H75" s="21" t="s">
        <v>48</v>
      </c>
      <c r="I75" s="18" t="s">
        <v>123</v>
      </c>
      <c r="J75" s="19" t="s">
        <v>57</v>
      </c>
    </row>
    <row r="76" spans="1:10" ht="25.5">
      <c r="A76" s="18">
        <v>1820630</v>
      </c>
      <c r="B76" s="19" t="s">
        <v>124</v>
      </c>
      <c r="C76" s="19" t="s">
        <v>27</v>
      </c>
      <c r="D76" s="18">
        <v>43</v>
      </c>
      <c r="E76" s="18">
        <v>936</v>
      </c>
      <c r="F76" s="19" t="s">
        <v>12</v>
      </c>
      <c r="G76" s="20">
        <v>152.75</v>
      </c>
      <c r="H76" s="21">
        <v>98280</v>
      </c>
      <c r="I76" s="18" t="s">
        <v>19</v>
      </c>
      <c r="J76" s="19" t="s">
        <v>20</v>
      </c>
    </row>
    <row r="77" spans="1:10" ht="25.5">
      <c r="A77" s="18">
        <v>1569260</v>
      </c>
      <c r="B77" s="19" t="s">
        <v>125</v>
      </c>
      <c r="C77" s="19" t="s">
        <v>18</v>
      </c>
      <c r="D77" s="18">
        <v>236</v>
      </c>
      <c r="E77" s="18">
        <v>117780</v>
      </c>
      <c r="F77" s="19" t="s">
        <v>12</v>
      </c>
      <c r="G77" s="20">
        <v>0.44</v>
      </c>
      <c r="H77" s="21">
        <v>35334</v>
      </c>
      <c r="I77" s="18" t="s">
        <v>19</v>
      </c>
      <c r="J77" s="19" t="s">
        <v>20</v>
      </c>
    </row>
    <row r="78" spans="1:10" ht="25.5">
      <c r="A78" s="18">
        <v>1569279</v>
      </c>
      <c r="B78" s="19" t="s">
        <v>126</v>
      </c>
      <c r="C78" s="19" t="s">
        <v>18</v>
      </c>
      <c r="D78" s="18">
        <v>179</v>
      </c>
      <c r="E78" s="18">
        <v>83340</v>
      </c>
      <c r="F78" s="19" t="s">
        <v>12</v>
      </c>
      <c r="G78" s="20">
        <v>0.59</v>
      </c>
      <c r="H78" s="21">
        <v>29168.999999999996</v>
      </c>
      <c r="I78" s="18" t="s">
        <v>19</v>
      </c>
      <c r="J78" s="19" t="s">
        <v>20</v>
      </c>
    </row>
    <row r="79" spans="1:10" ht="25.5">
      <c r="A79" s="18">
        <v>1800523</v>
      </c>
      <c r="B79" s="19" t="s">
        <v>127</v>
      </c>
      <c r="C79" s="19" t="s">
        <v>27</v>
      </c>
      <c r="D79" s="18">
        <v>60</v>
      </c>
      <c r="E79" s="18">
        <v>804</v>
      </c>
      <c r="F79" s="19" t="s">
        <v>12</v>
      </c>
      <c r="G79" s="20">
        <v>12.13</v>
      </c>
      <c r="H79" s="21">
        <v>304716</v>
      </c>
      <c r="I79" s="18" t="s">
        <v>13</v>
      </c>
      <c r="J79" s="19" t="s">
        <v>128</v>
      </c>
    </row>
    <row r="80" spans="1:10" ht="25.5">
      <c r="A80" s="18">
        <v>1569287</v>
      </c>
      <c r="B80" s="19" t="s">
        <v>129</v>
      </c>
      <c r="C80" s="19" t="s">
        <v>18</v>
      </c>
      <c r="D80" s="18">
        <v>33</v>
      </c>
      <c r="E80" s="18">
        <v>16020</v>
      </c>
      <c r="F80" s="19" t="s">
        <v>12</v>
      </c>
      <c r="G80" s="20">
        <v>1.08</v>
      </c>
      <c r="H80" s="21">
        <v>12495.6</v>
      </c>
      <c r="I80" s="18" t="s">
        <v>19</v>
      </c>
      <c r="J80" s="19" t="s">
        <v>20</v>
      </c>
    </row>
    <row r="81" spans="1:10" ht="25.5">
      <c r="A81" s="18">
        <v>1549626</v>
      </c>
      <c r="B81" s="19" t="s">
        <v>130</v>
      </c>
      <c r="C81" s="19" t="s">
        <v>18</v>
      </c>
      <c r="D81" s="18">
        <v>44</v>
      </c>
      <c r="E81" s="18">
        <v>17280</v>
      </c>
      <c r="F81" s="19" t="s">
        <v>12</v>
      </c>
      <c r="G81" s="20">
        <v>1.41</v>
      </c>
      <c r="H81" s="21">
        <v>24311.232</v>
      </c>
      <c r="I81" s="18" t="s">
        <v>19</v>
      </c>
      <c r="J81" s="19" t="s">
        <v>20</v>
      </c>
    </row>
    <row r="82" spans="1:10" ht="25.5">
      <c r="A82" s="18">
        <v>1959980</v>
      </c>
      <c r="B82" s="19" t="s">
        <v>131</v>
      </c>
      <c r="C82" s="19" t="s">
        <v>2</v>
      </c>
      <c r="D82" s="18">
        <v>5</v>
      </c>
      <c r="E82" s="18">
        <v>3600</v>
      </c>
      <c r="F82" s="19" t="s">
        <v>12</v>
      </c>
      <c r="G82" s="20">
        <v>356.11</v>
      </c>
      <c r="H82" s="21">
        <f>SUM(E82*G82)</f>
        <v>1281996</v>
      </c>
      <c r="I82" s="18" t="s">
        <v>13</v>
      </c>
      <c r="J82" s="19" t="s">
        <v>132</v>
      </c>
    </row>
    <row r="83" spans="1:10" ht="25.5">
      <c r="A83" s="18">
        <v>1731963</v>
      </c>
      <c r="B83" s="19" t="s">
        <v>133</v>
      </c>
      <c r="C83" s="19" t="s">
        <v>27</v>
      </c>
      <c r="D83" s="18">
        <v>3</v>
      </c>
      <c r="E83" s="18">
        <v>576</v>
      </c>
      <c r="F83" s="19" t="s">
        <v>12</v>
      </c>
      <c r="G83" s="20">
        <v>7870.41</v>
      </c>
      <c r="H83" s="21">
        <v>4533354.2591999993</v>
      </c>
      <c r="I83" s="18" t="s">
        <v>13</v>
      </c>
      <c r="J83" s="19" t="s">
        <v>134</v>
      </c>
    </row>
    <row r="84" spans="1:10" ht="25.5">
      <c r="A84" s="18">
        <v>1931890</v>
      </c>
      <c r="B84" s="19" t="s">
        <v>135</v>
      </c>
      <c r="C84" s="19" t="s">
        <v>18</v>
      </c>
      <c r="D84" s="18">
        <v>1</v>
      </c>
      <c r="E84" s="18">
        <v>360</v>
      </c>
      <c r="F84" s="19" t="s">
        <v>12</v>
      </c>
      <c r="G84" s="20">
        <v>2.72</v>
      </c>
      <c r="H84" s="21">
        <v>891.57600000000002</v>
      </c>
      <c r="I84" s="18" t="s">
        <v>19</v>
      </c>
      <c r="J84" s="19" t="s">
        <v>20</v>
      </c>
    </row>
    <row r="85" spans="1:10" ht="25.5">
      <c r="A85" s="18">
        <v>1581082</v>
      </c>
      <c r="B85" s="19" t="s">
        <v>136</v>
      </c>
      <c r="C85" s="19" t="s">
        <v>18</v>
      </c>
      <c r="D85" s="18">
        <v>1</v>
      </c>
      <c r="E85" s="18">
        <v>720</v>
      </c>
      <c r="F85" s="19" t="s">
        <v>12</v>
      </c>
      <c r="G85" s="20">
        <v>2.44</v>
      </c>
      <c r="H85" s="21">
        <v>1468.8</v>
      </c>
      <c r="I85" s="18" t="s">
        <v>19</v>
      </c>
      <c r="J85" s="19" t="s">
        <v>20</v>
      </c>
    </row>
    <row r="86" spans="1:10" ht="25.5">
      <c r="A86" s="18">
        <v>1581945</v>
      </c>
      <c r="B86" s="19" t="s">
        <v>137</v>
      </c>
      <c r="C86" s="19" t="s">
        <v>18</v>
      </c>
      <c r="D86" s="18">
        <v>14</v>
      </c>
      <c r="E86" s="18">
        <v>10800</v>
      </c>
      <c r="F86" s="19" t="s">
        <v>12</v>
      </c>
      <c r="G86" s="20">
        <v>9.4700000000000006</v>
      </c>
      <c r="H86" s="21">
        <v>73008</v>
      </c>
      <c r="I86" s="18" t="s">
        <v>13</v>
      </c>
      <c r="J86" s="19" t="s">
        <v>116</v>
      </c>
    </row>
    <row r="87" spans="1:10" ht="25.5">
      <c r="A87" s="18">
        <v>1582135</v>
      </c>
      <c r="B87" s="19" t="s">
        <v>138</v>
      </c>
      <c r="C87" s="19" t="s">
        <v>18</v>
      </c>
      <c r="D87" s="18">
        <v>1</v>
      </c>
      <c r="E87" s="18">
        <v>360</v>
      </c>
      <c r="F87" s="19" t="s">
        <v>12</v>
      </c>
      <c r="G87" s="20">
        <v>5198</v>
      </c>
      <c r="H87" s="21">
        <v>1719561.5279999999</v>
      </c>
      <c r="I87" s="18" t="s">
        <v>13</v>
      </c>
      <c r="J87" s="19" t="s">
        <v>139</v>
      </c>
    </row>
    <row r="88" spans="1:10" ht="25.5">
      <c r="A88" s="18">
        <v>1773372</v>
      </c>
      <c r="B88" s="19" t="s">
        <v>140</v>
      </c>
      <c r="C88" s="19" t="s">
        <v>18</v>
      </c>
      <c r="D88" s="18">
        <v>2</v>
      </c>
      <c r="E88" s="18">
        <v>1800</v>
      </c>
      <c r="F88" s="19" t="s">
        <v>12</v>
      </c>
      <c r="G88" s="20">
        <v>658.88</v>
      </c>
      <c r="H88" s="21">
        <v>1074756.9600000002</v>
      </c>
      <c r="I88" s="18" t="s">
        <v>19</v>
      </c>
      <c r="J88" s="19" t="s">
        <v>20</v>
      </c>
    </row>
    <row r="89" spans="1:10" ht="25.5">
      <c r="A89" s="18">
        <v>1582127</v>
      </c>
      <c r="B89" s="19" t="s">
        <v>141</v>
      </c>
      <c r="C89" s="19" t="s">
        <v>18</v>
      </c>
      <c r="D89" s="18">
        <v>4</v>
      </c>
      <c r="E89" s="18">
        <v>7200</v>
      </c>
      <c r="F89" s="19" t="s">
        <v>12</v>
      </c>
      <c r="G89" s="20">
        <v>1299.5</v>
      </c>
      <c r="H89" s="21">
        <v>8598005.2800000012</v>
      </c>
      <c r="I89" s="18" t="s">
        <v>13</v>
      </c>
      <c r="J89" s="19" t="s">
        <v>139</v>
      </c>
    </row>
    <row r="90" spans="1:10" ht="25.5">
      <c r="A90" s="18">
        <v>1587676</v>
      </c>
      <c r="B90" s="19" t="s">
        <v>142</v>
      </c>
      <c r="C90" s="19" t="s">
        <v>18</v>
      </c>
      <c r="D90" s="18">
        <v>2</v>
      </c>
      <c r="E90" s="18">
        <v>720</v>
      </c>
      <c r="F90" s="19" t="s">
        <v>12</v>
      </c>
      <c r="G90" s="20">
        <v>0.67</v>
      </c>
      <c r="H90" s="21">
        <v>285.48</v>
      </c>
      <c r="I90" s="18" t="s">
        <v>19</v>
      </c>
      <c r="J90" s="19" t="s">
        <v>20</v>
      </c>
    </row>
    <row r="91" spans="1:10" ht="25.5">
      <c r="A91" s="18">
        <v>1567845</v>
      </c>
      <c r="B91" s="19" t="s">
        <v>143</v>
      </c>
      <c r="C91" s="19" t="s">
        <v>18</v>
      </c>
      <c r="D91" s="18">
        <v>2</v>
      </c>
      <c r="E91" s="18">
        <v>1080</v>
      </c>
      <c r="F91" s="19" t="s">
        <v>12</v>
      </c>
      <c r="G91" s="20">
        <v>0.14000000000000001</v>
      </c>
      <c r="H91" s="21">
        <v>135</v>
      </c>
      <c r="I91" s="18" t="s">
        <v>19</v>
      </c>
      <c r="J91" s="19" t="s">
        <v>20</v>
      </c>
    </row>
    <row r="92" spans="1:10" ht="25.5">
      <c r="A92" s="18">
        <v>1696238</v>
      </c>
      <c r="B92" s="19" t="s">
        <v>144</v>
      </c>
      <c r="C92" s="19" t="s">
        <v>16</v>
      </c>
      <c r="D92" s="18">
        <v>15</v>
      </c>
      <c r="E92" s="18">
        <v>192</v>
      </c>
      <c r="F92" s="19" t="s">
        <v>12</v>
      </c>
      <c r="G92" s="20">
        <v>27368.49</v>
      </c>
      <c r="H92" s="21">
        <v>4682361.5999999996</v>
      </c>
      <c r="I92" s="18" t="s">
        <v>13</v>
      </c>
      <c r="J92" s="19" t="s">
        <v>145</v>
      </c>
    </row>
    <row r="93" spans="1:10" ht="25.5">
      <c r="A93" s="18">
        <v>1522299</v>
      </c>
      <c r="B93" s="19" t="s">
        <v>146</v>
      </c>
      <c r="C93" s="19" t="s">
        <v>18</v>
      </c>
      <c r="D93" s="18">
        <v>1</v>
      </c>
      <c r="E93" s="18">
        <v>720</v>
      </c>
      <c r="F93" s="19" t="s">
        <v>12</v>
      </c>
      <c r="G93" s="20">
        <v>1.1399999999999999</v>
      </c>
      <c r="H93" s="21">
        <v>820.8</v>
      </c>
      <c r="I93" s="18" t="s">
        <v>19</v>
      </c>
      <c r="J93" s="19" t="s">
        <v>20</v>
      </c>
    </row>
    <row r="94" spans="1:10" ht="25.5">
      <c r="A94" s="18">
        <v>1986465</v>
      </c>
      <c r="B94" s="19" t="s">
        <v>147</v>
      </c>
      <c r="C94" s="19" t="s">
        <v>18</v>
      </c>
      <c r="D94" s="18">
        <v>1</v>
      </c>
      <c r="E94" s="18">
        <v>360</v>
      </c>
      <c r="F94" s="19" t="s">
        <v>12</v>
      </c>
      <c r="G94" s="20">
        <v>2.5299999999999998</v>
      </c>
      <c r="H94" s="21">
        <v>910.8</v>
      </c>
      <c r="I94" s="18" t="s">
        <v>19</v>
      </c>
      <c r="J94" s="19" t="s">
        <v>20</v>
      </c>
    </row>
    <row r="95" spans="1:10" ht="25.5">
      <c r="A95" s="18">
        <v>1712586</v>
      </c>
      <c r="B95" s="19" t="s">
        <v>148</v>
      </c>
      <c r="C95" s="19" t="s">
        <v>16</v>
      </c>
      <c r="D95" s="18">
        <v>1</v>
      </c>
      <c r="E95" s="18">
        <v>96</v>
      </c>
      <c r="F95" s="19" t="s">
        <v>12</v>
      </c>
      <c r="G95" s="20">
        <v>4907.67</v>
      </c>
      <c r="H95" s="21">
        <v>471136.32</v>
      </c>
      <c r="I95" s="18" t="s">
        <v>13</v>
      </c>
      <c r="J95" s="19" t="s">
        <v>149</v>
      </c>
    </row>
    <row r="96" spans="1:10" ht="25.5">
      <c r="A96" s="18">
        <v>1916874</v>
      </c>
      <c r="B96" s="19" t="s">
        <v>150</v>
      </c>
      <c r="C96" s="19" t="s">
        <v>18</v>
      </c>
      <c r="D96" s="18">
        <v>1</v>
      </c>
      <c r="E96" s="18">
        <v>1080</v>
      </c>
      <c r="F96" s="19" t="s">
        <v>12</v>
      </c>
      <c r="G96" s="20">
        <v>6.44</v>
      </c>
      <c r="H96" s="21">
        <v>6955.2</v>
      </c>
      <c r="I96" s="18" t="s">
        <v>19</v>
      </c>
      <c r="J96" s="19" t="s">
        <v>20</v>
      </c>
    </row>
    <row r="97" spans="1:10" ht="25.5">
      <c r="A97" s="18">
        <v>1563670</v>
      </c>
      <c r="B97" s="19" t="s">
        <v>151</v>
      </c>
      <c r="C97" s="19" t="s">
        <v>18</v>
      </c>
      <c r="D97" s="18">
        <v>10</v>
      </c>
      <c r="E97" s="18">
        <v>6360</v>
      </c>
      <c r="F97" s="19" t="s">
        <v>12</v>
      </c>
      <c r="G97" s="20">
        <v>253.09</v>
      </c>
      <c r="H97" s="21">
        <v>1609652.4</v>
      </c>
      <c r="I97" s="18" t="s">
        <v>13</v>
      </c>
      <c r="J97" s="19" t="s">
        <v>152</v>
      </c>
    </row>
    <row r="98" spans="1:10" ht="25.5">
      <c r="A98" s="18">
        <v>1565559</v>
      </c>
      <c r="B98" s="19" t="s">
        <v>153</v>
      </c>
      <c r="C98" s="19" t="s">
        <v>18</v>
      </c>
      <c r="D98" s="18">
        <v>27</v>
      </c>
      <c r="E98" s="18">
        <v>17856</v>
      </c>
      <c r="F98" s="19" t="s">
        <v>12</v>
      </c>
      <c r="G98" s="20">
        <v>1.27</v>
      </c>
      <c r="H98" s="21">
        <f>E98*G98</f>
        <v>22677.119999999999</v>
      </c>
      <c r="I98" s="18" t="s">
        <v>13</v>
      </c>
      <c r="J98" s="19" t="s">
        <v>154</v>
      </c>
    </row>
    <row r="99" spans="1:10" ht="25.5">
      <c r="A99" s="18">
        <v>1565540</v>
      </c>
      <c r="B99" s="19" t="s">
        <v>155</v>
      </c>
      <c r="C99" s="19" t="s">
        <v>18</v>
      </c>
      <c r="D99" s="18">
        <v>12</v>
      </c>
      <c r="E99" s="18">
        <v>7200</v>
      </c>
      <c r="F99" s="19" t="s">
        <v>12</v>
      </c>
      <c r="G99" s="20">
        <v>2.02</v>
      </c>
      <c r="H99" s="21">
        <f>SUM(E99*G99)</f>
        <v>14544</v>
      </c>
      <c r="I99" s="18" t="s">
        <v>13</v>
      </c>
      <c r="J99" s="19" t="s">
        <v>154</v>
      </c>
    </row>
    <row r="100" spans="1:10" ht="25.5">
      <c r="A100" s="18">
        <v>1557190</v>
      </c>
      <c r="B100" s="19" t="s">
        <v>156</v>
      </c>
      <c r="C100" s="19" t="s">
        <v>18</v>
      </c>
      <c r="D100" s="18">
        <v>3</v>
      </c>
      <c r="E100" s="18">
        <v>1116</v>
      </c>
      <c r="F100" s="19" t="s">
        <v>12</v>
      </c>
      <c r="G100" s="20">
        <v>5.12</v>
      </c>
      <c r="H100" s="21">
        <f>SUM(E100*G100)</f>
        <v>5713.92</v>
      </c>
      <c r="I100" s="18" t="s">
        <v>13</v>
      </c>
      <c r="J100" s="19" t="s">
        <v>154</v>
      </c>
    </row>
    <row r="101" spans="1:10" ht="38.25">
      <c r="A101" s="18">
        <v>1782827</v>
      </c>
      <c r="B101" s="19" t="s">
        <v>157</v>
      </c>
      <c r="C101" s="19" t="s">
        <v>27</v>
      </c>
      <c r="D101" s="18">
        <v>32</v>
      </c>
      <c r="E101" s="18">
        <v>432</v>
      </c>
      <c r="F101" s="19" t="s">
        <v>12</v>
      </c>
      <c r="G101" s="20">
        <v>137.68</v>
      </c>
      <c r="H101" s="21">
        <f>E101*G101</f>
        <v>59477.760000000002</v>
      </c>
      <c r="I101" s="18" t="s">
        <v>13</v>
      </c>
      <c r="J101" s="19" t="s">
        <v>154</v>
      </c>
    </row>
    <row r="102" spans="1:10" ht="38.25">
      <c r="A102" s="18">
        <v>1899554</v>
      </c>
      <c r="B102" s="19" t="s">
        <v>158</v>
      </c>
      <c r="C102" s="19" t="s">
        <v>18</v>
      </c>
      <c r="D102" s="18">
        <v>2</v>
      </c>
      <c r="E102" s="18">
        <v>24</v>
      </c>
      <c r="F102" s="19" t="s">
        <v>12</v>
      </c>
      <c r="G102" s="20">
        <v>140.75</v>
      </c>
      <c r="H102" s="21">
        <f>SUM(E102*G102)</f>
        <v>3378</v>
      </c>
      <c r="I102" s="18" t="s">
        <v>13</v>
      </c>
      <c r="J102" s="19" t="s">
        <v>154</v>
      </c>
    </row>
    <row r="103" spans="1:10" ht="38.25">
      <c r="A103" s="18">
        <v>1857550</v>
      </c>
      <c r="B103" s="19" t="s">
        <v>159</v>
      </c>
      <c r="C103" s="19" t="s">
        <v>18</v>
      </c>
      <c r="D103" s="18">
        <v>1</v>
      </c>
      <c r="E103" s="18">
        <v>720</v>
      </c>
      <c r="F103" s="19" t="s">
        <v>12</v>
      </c>
      <c r="G103" s="20">
        <v>5.1100000000000003</v>
      </c>
      <c r="H103" s="21">
        <f>SUM(E103*G103)</f>
        <v>3679.2000000000003</v>
      </c>
      <c r="I103" s="18" t="s">
        <v>13</v>
      </c>
      <c r="J103" s="19" t="s">
        <v>154</v>
      </c>
    </row>
    <row r="104" spans="1:10" ht="25.5">
      <c r="A104" s="18">
        <v>1515985</v>
      </c>
      <c r="B104" s="19" t="s">
        <v>160</v>
      </c>
      <c r="C104" s="19" t="s">
        <v>16</v>
      </c>
      <c r="D104" s="18">
        <v>95</v>
      </c>
      <c r="E104" s="18">
        <v>4356</v>
      </c>
      <c r="F104" s="19" t="s">
        <v>12</v>
      </c>
      <c r="G104" s="20">
        <v>771.98</v>
      </c>
      <c r="H104" s="21">
        <f>E104*G104</f>
        <v>3362744.88</v>
      </c>
      <c r="I104" s="18" t="s">
        <v>13</v>
      </c>
      <c r="J104" s="19" t="s">
        <v>161</v>
      </c>
    </row>
    <row r="105" spans="1:10" ht="25.5">
      <c r="A105" s="18">
        <v>1854992</v>
      </c>
      <c r="B105" s="19" t="s">
        <v>162</v>
      </c>
      <c r="C105" s="19" t="s">
        <v>163</v>
      </c>
      <c r="D105" s="18">
        <v>17</v>
      </c>
      <c r="E105" s="18">
        <v>780</v>
      </c>
      <c r="F105" s="19" t="s">
        <v>12</v>
      </c>
      <c r="G105" s="20">
        <v>1287.54</v>
      </c>
      <c r="H105" s="21">
        <v>1003563.5999999999</v>
      </c>
      <c r="I105" s="18" t="s">
        <v>13</v>
      </c>
      <c r="J105" s="19" t="s">
        <v>161</v>
      </c>
    </row>
    <row r="106" spans="1:10" ht="25.5">
      <c r="A106" s="18">
        <v>1516370</v>
      </c>
      <c r="B106" s="19" t="s">
        <v>164</v>
      </c>
      <c r="C106" s="19" t="s">
        <v>16</v>
      </c>
      <c r="D106" s="18">
        <v>128</v>
      </c>
      <c r="E106" s="18">
        <v>3084</v>
      </c>
      <c r="F106" s="19" t="s">
        <v>12</v>
      </c>
      <c r="G106" s="20">
        <v>2573.2399999999998</v>
      </c>
      <c r="H106" s="21">
        <f>E106*G106</f>
        <v>7935872.1599999992</v>
      </c>
      <c r="I106" s="18" t="s">
        <v>13</v>
      </c>
      <c r="J106" s="19" t="s">
        <v>161</v>
      </c>
    </row>
    <row r="107" spans="1:10" ht="25.5">
      <c r="A107" s="18">
        <v>1931385</v>
      </c>
      <c r="B107" s="19" t="s">
        <v>165</v>
      </c>
      <c r="C107" s="19" t="s">
        <v>2</v>
      </c>
      <c r="D107" s="18">
        <v>1</v>
      </c>
      <c r="E107" s="18">
        <v>1080</v>
      </c>
      <c r="F107" s="19" t="s">
        <v>12</v>
      </c>
      <c r="G107" s="20">
        <v>928.05</v>
      </c>
      <c r="H107" s="21">
        <f>SUM(E107*G107)</f>
        <v>1002294</v>
      </c>
      <c r="I107" s="18" t="s">
        <v>13</v>
      </c>
      <c r="J107" s="19" t="s">
        <v>166</v>
      </c>
    </row>
    <row r="108" spans="1:10" ht="38.25">
      <c r="A108" s="18">
        <v>1635174</v>
      </c>
      <c r="B108" s="19" t="s">
        <v>167</v>
      </c>
      <c r="C108" s="19" t="s">
        <v>18</v>
      </c>
      <c r="D108" s="18">
        <v>5</v>
      </c>
      <c r="E108" s="18">
        <v>1800</v>
      </c>
      <c r="F108" s="19" t="s">
        <v>12</v>
      </c>
      <c r="G108" s="20">
        <v>2.34</v>
      </c>
      <c r="H108" s="21">
        <f>SUM(E108*G108)</f>
        <v>4212</v>
      </c>
      <c r="I108" s="18" t="s">
        <v>13</v>
      </c>
      <c r="J108" s="19" t="s">
        <v>116</v>
      </c>
    </row>
    <row r="109" spans="1:10" ht="25.5">
      <c r="A109" s="18">
        <v>1599950</v>
      </c>
      <c r="B109" s="19" t="s">
        <v>168</v>
      </c>
      <c r="C109" s="19" t="s">
        <v>16</v>
      </c>
      <c r="D109" s="18">
        <v>4</v>
      </c>
      <c r="E109" s="18">
        <v>156</v>
      </c>
      <c r="F109" s="19" t="s">
        <v>12</v>
      </c>
      <c r="G109" s="20">
        <v>850.74</v>
      </c>
      <c r="H109" s="21">
        <f>SUM(E109*G109)</f>
        <v>132715.44</v>
      </c>
      <c r="I109" s="18" t="s">
        <v>19</v>
      </c>
      <c r="J109" s="19" t="s">
        <v>20</v>
      </c>
    </row>
    <row r="110" spans="1:10" ht="25.5">
      <c r="A110" s="18">
        <v>1716891</v>
      </c>
      <c r="B110" s="19" t="s">
        <v>169</v>
      </c>
      <c r="C110" s="19" t="s">
        <v>16</v>
      </c>
      <c r="D110" s="18">
        <v>1</v>
      </c>
      <c r="E110" s="18">
        <v>12</v>
      </c>
      <c r="F110" s="19" t="s">
        <v>12</v>
      </c>
      <c r="G110" s="20">
        <v>212.69</v>
      </c>
      <c r="H110" s="21">
        <f>SUM(E110*G110)</f>
        <v>2552.2799999999997</v>
      </c>
      <c r="I110" s="18" t="s">
        <v>19</v>
      </c>
      <c r="J110" s="19" t="s">
        <v>20</v>
      </c>
    </row>
    <row r="111" spans="1:10" ht="25.5">
      <c r="A111" s="18">
        <v>1967223</v>
      </c>
      <c r="B111" s="19" t="s">
        <v>170</v>
      </c>
      <c r="C111" s="19" t="s">
        <v>18</v>
      </c>
      <c r="D111" s="18">
        <v>36</v>
      </c>
      <c r="E111" s="18">
        <v>18720</v>
      </c>
      <c r="F111" s="19" t="s">
        <v>12</v>
      </c>
      <c r="G111" s="20">
        <v>1.85</v>
      </c>
      <c r="H111" s="21">
        <f>E111*G111</f>
        <v>34632</v>
      </c>
      <c r="I111" s="18" t="s">
        <v>19</v>
      </c>
      <c r="J111" s="19" t="s">
        <v>20</v>
      </c>
    </row>
    <row r="112" spans="1:10" ht="25.5">
      <c r="A112" s="18">
        <v>1967940</v>
      </c>
      <c r="B112" s="19" t="s">
        <v>171</v>
      </c>
      <c r="C112" s="19" t="s">
        <v>11</v>
      </c>
      <c r="D112" s="18">
        <v>13</v>
      </c>
      <c r="E112" s="18">
        <v>168</v>
      </c>
      <c r="F112" s="19" t="s">
        <v>12</v>
      </c>
      <c r="G112" s="20">
        <v>12295.17</v>
      </c>
      <c r="H112" s="21">
        <f>SUM(E112*G112)</f>
        <v>2065588.56</v>
      </c>
      <c r="I112" s="18" t="s">
        <v>13</v>
      </c>
      <c r="J112" s="19" t="s">
        <v>23</v>
      </c>
    </row>
    <row r="113" spans="1:10" ht="25.5">
      <c r="A113" s="18"/>
      <c r="B113" s="19" t="s">
        <v>172</v>
      </c>
      <c r="C113" s="19"/>
      <c r="D113" s="18">
        <v>1</v>
      </c>
      <c r="E113" s="18">
        <v>360</v>
      </c>
      <c r="F113" s="19" t="s">
        <v>38</v>
      </c>
      <c r="G113" s="20" t="s">
        <v>47</v>
      </c>
      <c r="H113" s="21" t="s">
        <v>48</v>
      </c>
      <c r="I113" s="19" t="s">
        <v>13</v>
      </c>
      <c r="J113" s="24" t="s">
        <v>173</v>
      </c>
    </row>
    <row r="114" spans="1:10">
      <c r="A114" s="18"/>
      <c r="B114" s="19" t="s">
        <v>174</v>
      </c>
      <c r="C114" s="19"/>
      <c r="D114" s="18">
        <v>3</v>
      </c>
      <c r="E114" s="18">
        <v>72</v>
      </c>
      <c r="F114" s="19" t="s">
        <v>38</v>
      </c>
      <c r="G114" s="20" t="s">
        <v>47</v>
      </c>
      <c r="H114" s="21" t="s">
        <v>48</v>
      </c>
      <c r="I114" s="19" t="s">
        <v>13</v>
      </c>
      <c r="J114" s="24" t="s">
        <v>175</v>
      </c>
    </row>
    <row r="115" spans="1:10" ht="25.5">
      <c r="A115" s="18">
        <v>1576143</v>
      </c>
      <c r="B115" s="19" t="s">
        <v>176</v>
      </c>
      <c r="C115" s="19" t="s">
        <v>18</v>
      </c>
      <c r="D115" s="18">
        <v>1</v>
      </c>
      <c r="E115" s="18">
        <v>180</v>
      </c>
      <c r="F115" s="19" t="s">
        <v>12</v>
      </c>
      <c r="G115" s="20">
        <v>846.27</v>
      </c>
      <c r="H115" s="21">
        <f>SUM(E115*G115)</f>
        <v>152328.6</v>
      </c>
      <c r="I115" s="18" t="s">
        <v>19</v>
      </c>
      <c r="J115" s="19" t="s">
        <v>20</v>
      </c>
    </row>
    <row r="116" spans="1:10" ht="25.5">
      <c r="A116" s="18">
        <v>1576135</v>
      </c>
      <c r="B116" s="19" t="s">
        <v>177</v>
      </c>
      <c r="C116" s="19" t="s">
        <v>18</v>
      </c>
      <c r="D116" s="18">
        <v>3</v>
      </c>
      <c r="E116" s="18">
        <v>432</v>
      </c>
      <c r="F116" s="19" t="s">
        <v>12</v>
      </c>
      <c r="G116" s="20">
        <v>11553.41</v>
      </c>
      <c r="H116" s="21">
        <f>SUM(E116*G116)</f>
        <v>4991073.12</v>
      </c>
      <c r="I116" s="18" t="s">
        <v>19</v>
      </c>
      <c r="J116" s="19" t="s">
        <v>20</v>
      </c>
    </row>
    <row r="117" spans="1:10" ht="25.5">
      <c r="A117" s="18">
        <v>1584200</v>
      </c>
      <c r="B117" s="19" t="s">
        <v>178</v>
      </c>
      <c r="C117" s="19" t="s">
        <v>18</v>
      </c>
      <c r="D117" s="18">
        <v>3</v>
      </c>
      <c r="E117" s="18">
        <v>144</v>
      </c>
      <c r="F117" s="19" t="s">
        <v>12</v>
      </c>
      <c r="G117" s="20">
        <v>1521.65</v>
      </c>
      <c r="H117" s="21">
        <v>179676</v>
      </c>
      <c r="I117" s="18" t="s">
        <v>13</v>
      </c>
      <c r="J117" s="19" t="s">
        <v>179</v>
      </c>
    </row>
    <row r="118" spans="1:10" ht="25.5">
      <c r="A118" s="18">
        <v>1950754</v>
      </c>
      <c r="B118" s="19" t="s">
        <v>180</v>
      </c>
      <c r="C118" s="19" t="s">
        <v>2</v>
      </c>
      <c r="D118" s="18">
        <v>1</v>
      </c>
      <c r="E118" s="18">
        <v>360</v>
      </c>
      <c r="F118" s="19" t="s">
        <v>12</v>
      </c>
      <c r="G118" s="20">
        <v>2.4</v>
      </c>
      <c r="H118" s="21">
        <f t="shared" ref="H118:H123" si="0">SUM(E118*G118)</f>
        <v>864</v>
      </c>
      <c r="I118" s="18" t="s">
        <v>19</v>
      </c>
      <c r="J118" s="19" t="s">
        <v>20</v>
      </c>
    </row>
    <row r="119" spans="1:10" ht="25.5">
      <c r="A119" s="18">
        <v>1581775</v>
      </c>
      <c r="B119" s="19" t="s">
        <v>181</v>
      </c>
      <c r="C119" s="19" t="s">
        <v>30</v>
      </c>
      <c r="D119" s="18">
        <v>1</v>
      </c>
      <c r="E119" s="18">
        <v>12</v>
      </c>
      <c r="F119" s="19" t="s">
        <v>12</v>
      </c>
      <c r="G119" s="20">
        <v>0.27</v>
      </c>
      <c r="H119" s="21">
        <f t="shared" si="0"/>
        <v>3.24</v>
      </c>
      <c r="I119" s="18" t="s">
        <v>19</v>
      </c>
      <c r="J119" s="19" t="s">
        <v>20</v>
      </c>
    </row>
    <row r="120" spans="1:10" ht="25.5">
      <c r="A120" s="18">
        <v>1780182</v>
      </c>
      <c r="B120" s="19" t="s">
        <v>182</v>
      </c>
      <c r="C120" s="19" t="s">
        <v>27</v>
      </c>
      <c r="D120" s="18">
        <v>1</v>
      </c>
      <c r="E120" s="18">
        <v>12</v>
      </c>
      <c r="F120" s="19" t="s">
        <v>12</v>
      </c>
      <c r="G120" s="20">
        <v>31.52</v>
      </c>
      <c r="H120" s="21">
        <f t="shared" si="0"/>
        <v>378.24</v>
      </c>
      <c r="I120" s="18" t="s">
        <v>19</v>
      </c>
      <c r="J120" s="19" t="s">
        <v>20</v>
      </c>
    </row>
    <row r="121" spans="1:10" ht="38.25">
      <c r="A121" s="18">
        <v>1578448</v>
      </c>
      <c r="B121" s="19" t="s">
        <v>183</v>
      </c>
      <c r="C121" s="19" t="s">
        <v>30</v>
      </c>
      <c r="D121" s="18">
        <v>1</v>
      </c>
      <c r="E121" s="18">
        <v>12</v>
      </c>
      <c r="F121" s="19" t="s">
        <v>12</v>
      </c>
      <c r="G121" s="20">
        <v>6.26</v>
      </c>
      <c r="H121" s="21">
        <f t="shared" si="0"/>
        <v>75.12</v>
      </c>
      <c r="I121" s="18" t="s">
        <v>19</v>
      </c>
      <c r="J121" s="19" t="s">
        <v>20</v>
      </c>
    </row>
    <row r="122" spans="1:10" ht="38.25">
      <c r="A122" s="18">
        <v>1590715</v>
      </c>
      <c r="B122" s="19" t="s">
        <v>184</v>
      </c>
      <c r="C122" s="19" t="s">
        <v>30</v>
      </c>
      <c r="D122" s="18">
        <v>9</v>
      </c>
      <c r="E122" s="18">
        <v>528</v>
      </c>
      <c r="F122" s="19" t="s">
        <v>12</v>
      </c>
      <c r="G122" s="20">
        <v>8.99</v>
      </c>
      <c r="H122" s="21">
        <f t="shared" si="0"/>
        <v>4746.72</v>
      </c>
      <c r="I122" s="18" t="s">
        <v>19</v>
      </c>
      <c r="J122" s="19" t="s">
        <v>20</v>
      </c>
    </row>
    <row r="123" spans="1:10" ht="38.25">
      <c r="A123" s="18">
        <v>1557629</v>
      </c>
      <c r="B123" s="19" t="s">
        <v>185</v>
      </c>
      <c r="C123" s="19" t="s">
        <v>30</v>
      </c>
      <c r="D123" s="18">
        <v>3</v>
      </c>
      <c r="E123" s="18">
        <v>36</v>
      </c>
      <c r="F123" s="19" t="s">
        <v>12</v>
      </c>
      <c r="G123" s="20">
        <v>8.01</v>
      </c>
      <c r="H123" s="21">
        <f t="shared" si="0"/>
        <v>288.36</v>
      </c>
      <c r="I123" s="18" t="s">
        <v>19</v>
      </c>
      <c r="J123" s="19" t="s">
        <v>20</v>
      </c>
    </row>
    <row r="124" spans="1:10" ht="25.5">
      <c r="A124" s="18">
        <v>1557742</v>
      </c>
      <c r="B124" s="19" t="s">
        <v>186</v>
      </c>
      <c r="C124" s="19" t="s">
        <v>27</v>
      </c>
      <c r="D124" s="18">
        <v>5</v>
      </c>
      <c r="E124" s="18">
        <v>60</v>
      </c>
      <c r="F124" s="19" t="s">
        <v>12</v>
      </c>
      <c r="G124" s="20">
        <v>13.39</v>
      </c>
      <c r="H124" s="21">
        <v>803.4</v>
      </c>
      <c r="I124" s="18" t="s">
        <v>19</v>
      </c>
      <c r="J124" s="19" t="s">
        <v>20</v>
      </c>
    </row>
    <row r="125" spans="1:10" ht="25.5">
      <c r="A125" s="18">
        <v>1606298</v>
      </c>
      <c r="B125" s="19" t="s">
        <v>187</v>
      </c>
      <c r="C125" s="19" t="s">
        <v>18</v>
      </c>
      <c r="D125" s="18">
        <v>6</v>
      </c>
      <c r="E125" s="18">
        <v>3888</v>
      </c>
      <c r="F125" s="19" t="s">
        <v>12</v>
      </c>
      <c r="G125" s="20">
        <v>1.8</v>
      </c>
      <c r="H125" s="21">
        <f>SUM(E125*G125)</f>
        <v>6998.4000000000005</v>
      </c>
      <c r="I125" s="18" t="s">
        <v>19</v>
      </c>
      <c r="J125" s="19" t="s">
        <v>20</v>
      </c>
    </row>
    <row r="126" spans="1:10" ht="25.5">
      <c r="A126" s="18">
        <v>1556770</v>
      </c>
      <c r="B126" s="19" t="s">
        <v>188</v>
      </c>
      <c r="C126" s="19" t="s">
        <v>27</v>
      </c>
      <c r="D126" s="18">
        <v>57</v>
      </c>
      <c r="E126" s="18">
        <v>840</v>
      </c>
      <c r="F126" s="19" t="s">
        <v>12</v>
      </c>
      <c r="G126" s="20">
        <v>59.1</v>
      </c>
      <c r="H126" s="21">
        <f>E126*G126</f>
        <v>49644</v>
      </c>
      <c r="I126" s="18" t="s">
        <v>19</v>
      </c>
      <c r="J126" s="19" t="s">
        <v>20</v>
      </c>
    </row>
    <row r="127" spans="1:10" ht="25.5">
      <c r="A127" s="18">
        <v>1557203</v>
      </c>
      <c r="B127" s="19" t="s">
        <v>189</v>
      </c>
      <c r="C127" s="19" t="s">
        <v>27</v>
      </c>
      <c r="D127" s="18">
        <v>30</v>
      </c>
      <c r="E127" s="18">
        <v>384</v>
      </c>
      <c r="F127" s="19" t="s">
        <v>12</v>
      </c>
      <c r="G127" s="20">
        <v>13.51</v>
      </c>
      <c r="H127" s="23">
        <v>4608</v>
      </c>
      <c r="I127" s="18" t="s">
        <v>19</v>
      </c>
      <c r="J127" s="19" t="s">
        <v>20</v>
      </c>
    </row>
    <row r="128" spans="1:10" ht="38.25">
      <c r="A128" s="18">
        <v>1553976</v>
      </c>
      <c r="B128" s="19" t="s">
        <v>190</v>
      </c>
      <c r="C128" s="19" t="s">
        <v>27</v>
      </c>
      <c r="D128" s="18">
        <v>37</v>
      </c>
      <c r="E128" s="18">
        <v>468</v>
      </c>
      <c r="F128" s="19" t="s">
        <v>12</v>
      </c>
      <c r="G128" s="20">
        <v>92.29</v>
      </c>
      <c r="H128" s="21">
        <f>E128*G128</f>
        <v>43191.72</v>
      </c>
      <c r="I128" s="18" t="s">
        <v>19</v>
      </c>
      <c r="J128" s="19" t="s">
        <v>20</v>
      </c>
    </row>
    <row r="129" spans="1:10" ht="38.25">
      <c r="A129" s="18">
        <v>1749137</v>
      </c>
      <c r="B129" s="19" t="s">
        <v>191</v>
      </c>
      <c r="C129" s="19" t="s">
        <v>27</v>
      </c>
      <c r="D129" s="18">
        <v>15</v>
      </c>
      <c r="E129" s="18">
        <v>204</v>
      </c>
      <c r="F129" s="19" t="s">
        <v>12</v>
      </c>
      <c r="G129" s="20">
        <v>147.19</v>
      </c>
      <c r="H129" s="21">
        <f>(E129*G129)</f>
        <v>30026.76</v>
      </c>
      <c r="I129" s="18" t="s">
        <v>13</v>
      </c>
      <c r="J129" s="19" t="s">
        <v>192</v>
      </c>
    </row>
    <row r="130" spans="1:10" ht="25.5">
      <c r="A130" s="18">
        <v>1578847</v>
      </c>
      <c r="B130" s="19" t="s">
        <v>193</v>
      </c>
      <c r="C130" s="19" t="s">
        <v>18</v>
      </c>
      <c r="D130" s="18">
        <v>1</v>
      </c>
      <c r="E130" s="18">
        <v>360</v>
      </c>
      <c r="F130" s="19" t="s">
        <v>12</v>
      </c>
      <c r="G130" s="20">
        <v>0.53</v>
      </c>
      <c r="H130" s="21">
        <f>SUM(E130*G130)</f>
        <v>190.8</v>
      </c>
      <c r="I130" s="18" t="s">
        <v>19</v>
      </c>
      <c r="J130" s="19" t="s">
        <v>20</v>
      </c>
    </row>
    <row r="131" spans="1:10" ht="25.5">
      <c r="A131" s="18">
        <v>1528238</v>
      </c>
      <c r="B131" s="19" t="s">
        <v>194</v>
      </c>
      <c r="C131" s="19" t="s">
        <v>18</v>
      </c>
      <c r="D131" s="18">
        <v>10</v>
      </c>
      <c r="E131" s="18">
        <v>3600</v>
      </c>
      <c r="F131" s="19" t="s">
        <v>12</v>
      </c>
      <c r="G131" s="20">
        <v>0.87</v>
      </c>
      <c r="H131" s="21">
        <f>SUM(E131*G131)</f>
        <v>3132</v>
      </c>
      <c r="I131" s="18" t="s">
        <v>19</v>
      </c>
      <c r="J131" s="19" t="s">
        <v>20</v>
      </c>
    </row>
    <row r="132" spans="1:10" ht="25.5">
      <c r="A132" s="18">
        <v>1543199</v>
      </c>
      <c r="B132" s="19" t="s">
        <v>195</v>
      </c>
      <c r="C132" s="19" t="s">
        <v>18</v>
      </c>
      <c r="D132" s="18">
        <v>65</v>
      </c>
      <c r="E132" s="18">
        <v>24840</v>
      </c>
      <c r="F132" s="19" t="s">
        <v>12</v>
      </c>
      <c r="G132" s="20">
        <v>0.36</v>
      </c>
      <c r="H132" s="23">
        <v>8942.4</v>
      </c>
      <c r="I132" s="18" t="s">
        <v>19</v>
      </c>
      <c r="J132" s="19" t="s">
        <v>20</v>
      </c>
    </row>
    <row r="133" spans="1:10" ht="25.5">
      <c r="A133" s="18">
        <v>1560565</v>
      </c>
      <c r="B133" s="19" t="s">
        <v>196</v>
      </c>
      <c r="C133" s="19" t="s">
        <v>18</v>
      </c>
      <c r="D133" s="18">
        <v>56</v>
      </c>
      <c r="E133" s="18">
        <v>21600</v>
      </c>
      <c r="F133" s="19" t="s">
        <v>12</v>
      </c>
      <c r="G133" s="20">
        <v>0.99</v>
      </c>
      <c r="H133" s="21">
        <f>E133*G133</f>
        <v>21384</v>
      </c>
      <c r="I133" s="18" t="s">
        <v>19</v>
      </c>
      <c r="J133" s="19" t="s">
        <v>20</v>
      </c>
    </row>
    <row r="134" spans="1:10" ht="25.5">
      <c r="A134" s="18">
        <v>1560557</v>
      </c>
      <c r="B134" s="19" t="s">
        <v>197</v>
      </c>
      <c r="C134" s="19" t="s">
        <v>18</v>
      </c>
      <c r="D134" s="18">
        <v>100</v>
      </c>
      <c r="E134" s="18">
        <v>43740</v>
      </c>
      <c r="F134" s="19" t="s">
        <v>12</v>
      </c>
      <c r="G134" s="20">
        <v>1.21</v>
      </c>
      <c r="H134" s="21">
        <f>E134*G134</f>
        <v>52925.4</v>
      </c>
      <c r="I134" s="18" t="s">
        <v>19</v>
      </c>
      <c r="J134" s="19" t="s">
        <v>20</v>
      </c>
    </row>
    <row r="135" spans="1:10" ht="38.25">
      <c r="A135" s="18">
        <v>1960008</v>
      </c>
      <c r="B135" s="19" t="s">
        <v>198</v>
      </c>
      <c r="C135" s="19" t="s">
        <v>2</v>
      </c>
      <c r="D135" s="18">
        <v>1</v>
      </c>
      <c r="E135" s="18">
        <v>360</v>
      </c>
      <c r="F135" s="19" t="s">
        <v>12</v>
      </c>
      <c r="G135" s="20">
        <v>1.93</v>
      </c>
      <c r="H135" s="21">
        <v>694.8</v>
      </c>
      <c r="I135" s="18" t="s">
        <v>19</v>
      </c>
      <c r="J135" s="19" t="s">
        <v>20</v>
      </c>
    </row>
    <row r="136" spans="1:10" ht="25.5">
      <c r="A136" s="18">
        <v>1739832</v>
      </c>
      <c r="B136" s="19" t="s">
        <v>199</v>
      </c>
      <c r="C136" s="19" t="s">
        <v>16</v>
      </c>
      <c r="D136" s="18">
        <v>1</v>
      </c>
      <c r="E136" s="18">
        <v>336</v>
      </c>
      <c r="F136" s="19" t="s">
        <v>12</v>
      </c>
      <c r="G136" s="20">
        <v>11426.15</v>
      </c>
      <c r="H136" s="21">
        <f>SUM(E136*G136)</f>
        <v>3839186.4</v>
      </c>
      <c r="I136" s="18" t="s">
        <v>13</v>
      </c>
      <c r="J136" s="19" t="s">
        <v>200</v>
      </c>
    </row>
    <row r="137" spans="1:10" ht="25.5">
      <c r="A137" s="18">
        <v>1961560</v>
      </c>
      <c r="B137" s="19" t="s">
        <v>201</v>
      </c>
      <c r="C137" s="19" t="s">
        <v>2</v>
      </c>
      <c r="D137" s="18">
        <v>1</v>
      </c>
      <c r="E137" s="18">
        <v>360</v>
      </c>
      <c r="F137" s="19" t="s">
        <v>12</v>
      </c>
      <c r="G137" s="20">
        <v>405.9</v>
      </c>
      <c r="H137" s="21">
        <v>146124</v>
      </c>
      <c r="I137" s="18" t="s">
        <v>13</v>
      </c>
      <c r="J137" s="19" t="s">
        <v>152</v>
      </c>
    </row>
    <row r="138" spans="1:10" ht="25.5">
      <c r="A138" s="18">
        <v>1856898</v>
      </c>
      <c r="B138" s="19" t="s">
        <v>202</v>
      </c>
      <c r="C138" s="19" t="s">
        <v>2</v>
      </c>
      <c r="D138" s="18">
        <v>7</v>
      </c>
      <c r="E138" s="18">
        <v>2880</v>
      </c>
      <c r="F138" s="19" t="s">
        <v>12</v>
      </c>
      <c r="G138" s="20">
        <v>5.34</v>
      </c>
      <c r="H138" s="21">
        <f>SUM(E138*G138)</f>
        <v>15379.199999999999</v>
      </c>
      <c r="I138" s="18" t="s">
        <v>13</v>
      </c>
      <c r="J138" s="19" t="s">
        <v>203</v>
      </c>
    </row>
    <row r="139" spans="1:10" ht="25.5">
      <c r="A139" s="18">
        <v>1813951</v>
      </c>
      <c r="B139" s="19" t="s">
        <v>204</v>
      </c>
      <c r="C139" s="19" t="s">
        <v>2</v>
      </c>
      <c r="D139" s="18">
        <v>11</v>
      </c>
      <c r="E139" s="18">
        <v>4680</v>
      </c>
      <c r="F139" s="19" t="s">
        <v>12</v>
      </c>
      <c r="G139" s="20">
        <v>10.68</v>
      </c>
      <c r="H139" s="21">
        <f>SUM(E139*G139)</f>
        <v>49982.400000000001</v>
      </c>
      <c r="I139" s="18" t="s">
        <v>13</v>
      </c>
      <c r="J139" s="19" t="s">
        <v>203</v>
      </c>
    </row>
    <row r="140" spans="1:10" ht="25.5">
      <c r="A140" s="18">
        <v>1842170</v>
      </c>
      <c r="B140" s="19" t="s">
        <v>205</v>
      </c>
      <c r="C140" s="19" t="s">
        <v>2</v>
      </c>
      <c r="D140" s="18">
        <v>8</v>
      </c>
      <c r="E140" s="18">
        <v>2880</v>
      </c>
      <c r="F140" s="19" t="s">
        <v>12</v>
      </c>
      <c r="G140" s="20">
        <v>20.27</v>
      </c>
      <c r="H140" s="21">
        <f>SUM(E140*G140)</f>
        <v>58377.599999999999</v>
      </c>
      <c r="I140" s="18" t="s">
        <v>13</v>
      </c>
      <c r="J140" s="19" t="s">
        <v>203</v>
      </c>
    </row>
    <row r="141" spans="1:10" ht="25.5">
      <c r="A141" s="18">
        <v>1813960</v>
      </c>
      <c r="B141" s="19" t="s">
        <v>206</v>
      </c>
      <c r="C141" s="19" t="s">
        <v>2</v>
      </c>
      <c r="D141" s="18">
        <v>2</v>
      </c>
      <c r="E141" s="18">
        <v>1080</v>
      </c>
      <c r="F141" s="19" t="s">
        <v>12</v>
      </c>
      <c r="G141" s="20">
        <v>20.27</v>
      </c>
      <c r="H141" s="21">
        <f>SUM(E141*G141)</f>
        <v>21891.599999999999</v>
      </c>
      <c r="I141" s="18" t="s">
        <v>13</v>
      </c>
      <c r="J141" s="19" t="s">
        <v>203</v>
      </c>
    </row>
    <row r="142" spans="1:10" ht="25.5">
      <c r="A142" s="18">
        <v>1895400</v>
      </c>
      <c r="B142" s="19" t="s">
        <v>207</v>
      </c>
      <c r="C142" s="19" t="s">
        <v>2</v>
      </c>
      <c r="D142" s="18">
        <v>5</v>
      </c>
      <c r="E142" s="18">
        <v>1476</v>
      </c>
      <c r="F142" s="19" t="s">
        <v>12</v>
      </c>
      <c r="G142" s="20">
        <v>933.5</v>
      </c>
      <c r="H142" s="21">
        <v>1377846</v>
      </c>
      <c r="I142" s="18" t="s">
        <v>13</v>
      </c>
      <c r="J142" s="19" t="s">
        <v>63</v>
      </c>
    </row>
    <row r="143" spans="1:10" ht="25.5">
      <c r="A143" s="18">
        <v>1895672</v>
      </c>
      <c r="B143" s="19" t="s">
        <v>208</v>
      </c>
      <c r="C143" s="19" t="s">
        <v>2</v>
      </c>
      <c r="D143" s="18">
        <v>2</v>
      </c>
      <c r="E143" s="18">
        <v>24</v>
      </c>
      <c r="F143" s="19" t="s">
        <v>12</v>
      </c>
      <c r="G143" s="20">
        <v>1089.08</v>
      </c>
      <c r="H143" s="21">
        <f>SUM(E143*G143)</f>
        <v>26137.919999999998</v>
      </c>
      <c r="I143" s="18" t="s">
        <v>13</v>
      </c>
      <c r="J143" s="19" t="s">
        <v>209</v>
      </c>
    </row>
    <row r="144" spans="1:10" ht="25.5">
      <c r="A144" s="18">
        <v>1578278</v>
      </c>
      <c r="B144" s="19" t="s">
        <v>210</v>
      </c>
      <c r="C144" s="19" t="s">
        <v>27</v>
      </c>
      <c r="D144" s="18">
        <v>21</v>
      </c>
      <c r="E144" s="18">
        <v>324</v>
      </c>
      <c r="F144" s="19" t="s">
        <v>12</v>
      </c>
      <c r="G144" s="20">
        <v>21.12</v>
      </c>
      <c r="H144" s="21">
        <f>E144*G144</f>
        <v>6842.88</v>
      </c>
      <c r="I144" s="18" t="s">
        <v>19</v>
      </c>
      <c r="J144" s="19" t="s">
        <v>20</v>
      </c>
    </row>
    <row r="145" spans="1:10" ht="25.5">
      <c r="A145" s="18">
        <v>1578260</v>
      </c>
      <c r="B145" s="19" t="s">
        <v>211</v>
      </c>
      <c r="C145" s="19" t="s">
        <v>27</v>
      </c>
      <c r="D145" s="18">
        <v>3</v>
      </c>
      <c r="E145" s="18">
        <v>60</v>
      </c>
      <c r="F145" s="19" t="s">
        <v>12</v>
      </c>
      <c r="G145" s="20">
        <v>25.69</v>
      </c>
      <c r="H145" s="23">
        <v>1170</v>
      </c>
      <c r="I145" s="18" t="s">
        <v>19</v>
      </c>
      <c r="J145" s="19" t="s">
        <v>20</v>
      </c>
    </row>
    <row r="146" spans="1:10" ht="38.25">
      <c r="A146" s="18">
        <v>1553984</v>
      </c>
      <c r="B146" s="19" t="s">
        <v>212</v>
      </c>
      <c r="C146" s="19" t="s">
        <v>27</v>
      </c>
      <c r="D146" s="18">
        <v>60</v>
      </c>
      <c r="E146" s="18">
        <v>840</v>
      </c>
      <c r="F146" s="19" t="s">
        <v>12</v>
      </c>
      <c r="G146" s="20">
        <v>46.21</v>
      </c>
      <c r="H146" s="21">
        <f>E146*G146</f>
        <v>38816.400000000001</v>
      </c>
      <c r="I146" s="18" t="s">
        <v>19</v>
      </c>
      <c r="J146" s="19" t="s">
        <v>20</v>
      </c>
    </row>
    <row r="147" spans="1:10" ht="25.5">
      <c r="A147" s="18">
        <v>1556908</v>
      </c>
      <c r="B147" s="19" t="s">
        <v>213</v>
      </c>
      <c r="C147" s="19" t="s">
        <v>27</v>
      </c>
      <c r="D147" s="18">
        <v>36</v>
      </c>
      <c r="E147" s="18">
        <v>576</v>
      </c>
      <c r="F147" s="19" t="s">
        <v>12</v>
      </c>
      <c r="G147" s="20">
        <v>60.81</v>
      </c>
      <c r="H147" s="21">
        <f>E147*G147</f>
        <v>35026.559999999998</v>
      </c>
      <c r="I147" s="18" t="s">
        <v>13</v>
      </c>
      <c r="J147" s="19" t="s">
        <v>214</v>
      </c>
    </row>
    <row r="148" spans="1:10" ht="38.25">
      <c r="A148" s="18">
        <v>1649973</v>
      </c>
      <c r="B148" s="19" t="s">
        <v>215</v>
      </c>
      <c r="C148" s="19" t="s">
        <v>27</v>
      </c>
      <c r="D148" s="18">
        <v>8</v>
      </c>
      <c r="E148" s="18">
        <v>96</v>
      </c>
      <c r="F148" s="19" t="s">
        <v>12</v>
      </c>
      <c r="G148" s="20">
        <v>95.03</v>
      </c>
      <c r="H148" s="21">
        <v>9122.8799999999992</v>
      </c>
      <c r="I148" s="18" t="s">
        <v>13</v>
      </c>
      <c r="J148" s="19" t="s">
        <v>214</v>
      </c>
    </row>
    <row r="149" spans="1:10" ht="38.25">
      <c r="A149" s="18">
        <v>1579118</v>
      </c>
      <c r="B149" s="19" t="s">
        <v>216</v>
      </c>
      <c r="C149" s="19" t="s">
        <v>217</v>
      </c>
      <c r="D149" s="18">
        <v>38</v>
      </c>
      <c r="E149" s="18">
        <v>552</v>
      </c>
      <c r="F149" s="19" t="s">
        <v>12</v>
      </c>
      <c r="G149" s="20">
        <v>15.63</v>
      </c>
      <c r="H149" s="21">
        <v>5715.4079999999994</v>
      </c>
      <c r="I149" s="18" t="s">
        <v>13</v>
      </c>
      <c r="J149" s="19" t="s">
        <v>214</v>
      </c>
    </row>
    <row r="150" spans="1:10" ht="25.5">
      <c r="A150" s="18">
        <v>1870769</v>
      </c>
      <c r="B150" s="19" t="s">
        <v>218</v>
      </c>
      <c r="C150" s="19" t="s">
        <v>2</v>
      </c>
      <c r="D150" s="18">
        <v>1</v>
      </c>
      <c r="E150" s="18">
        <v>720</v>
      </c>
      <c r="F150" s="19" t="s">
        <v>12</v>
      </c>
      <c r="G150" s="20" t="s">
        <v>47</v>
      </c>
      <c r="H150" s="21">
        <v>0</v>
      </c>
      <c r="I150" s="18" t="s">
        <v>13</v>
      </c>
      <c r="J150" s="19" t="s">
        <v>219</v>
      </c>
    </row>
    <row r="151" spans="1:10" ht="25.5">
      <c r="A151" s="18">
        <v>1555839</v>
      </c>
      <c r="B151" s="19" t="s">
        <v>220</v>
      </c>
      <c r="C151" s="19" t="s">
        <v>18</v>
      </c>
      <c r="D151" s="18">
        <v>31</v>
      </c>
      <c r="E151" s="18">
        <v>14940</v>
      </c>
      <c r="F151" s="19" t="s">
        <v>12</v>
      </c>
      <c r="G151" s="20">
        <v>0.62</v>
      </c>
      <c r="H151" s="21">
        <f>E151*G151</f>
        <v>9262.7999999999993</v>
      </c>
      <c r="I151" s="18" t="s">
        <v>19</v>
      </c>
      <c r="J151" s="19" t="s">
        <v>20</v>
      </c>
    </row>
    <row r="152" spans="1:10" ht="25.5">
      <c r="A152" s="18">
        <v>1581937</v>
      </c>
      <c r="B152" s="19" t="s">
        <v>221</v>
      </c>
      <c r="C152" s="19" t="s">
        <v>18</v>
      </c>
      <c r="D152" s="18">
        <v>11</v>
      </c>
      <c r="E152" s="18">
        <v>7920</v>
      </c>
      <c r="F152" s="19" t="s">
        <v>12</v>
      </c>
      <c r="G152" s="20">
        <v>1.99</v>
      </c>
      <c r="H152" s="21">
        <v>8870.4000000000015</v>
      </c>
      <c r="I152" s="18" t="s">
        <v>13</v>
      </c>
      <c r="J152" s="19" t="s">
        <v>222</v>
      </c>
    </row>
    <row r="153" spans="1:10" ht="25.5">
      <c r="A153" s="18">
        <v>1558536</v>
      </c>
      <c r="B153" s="19" t="s">
        <v>223</v>
      </c>
      <c r="C153" s="19" t="s">
        <v>18</v>
      </c>
      <c r="D153" s="18">
        <v>7</v>
      </c>
      <c r="E153" s="18">
        <v>4788</v>
      </c>
      <c r="F153" s="19" t="s">
        <v>12</v>
      </c>
      <c r="G153" s="20">
        <v>2.12</v>
      </c>
      <c r="H153" s="21">
        <v>10150.56</v>
      </c>
      <c r="I153" s="18" t="s">
        <v>19</v>
      </c>
      <c r="J153" s="19" t="s">
        <v>20</v>
      </c>
    </row>
    <row r="154" spans="1:10" ht="25.5">
      <c r="A154" s="18">
        <v>1576720</v>
      </c>
      <c r="B154" s="19" t="s">
        <v>224</v>
      </c>
      <c r="C154" s="19" t="s">
        <v>18</v>
      </c>
      <c r="D154" s="18">
        <v>4</v>
      </c>
      <c r="E154" s="18">
        <v>3960</v>
      </c>
      <c r="F154" s="19" t="s">
        <v>12</v>
      </c>
      <c r="G154" s="20">
        <v>0.78</v>
      </c>
      <c r="H154" s="21">
        <f>SUM(E154*G154)</f>
        <v>3088.8</v>
      </c>
      <c r="I154" s="18" t="s">
        <v>19</v>
      </c>
      <c r="J154" s="19" t="s">
        <v>20</v>
      </c>
    </row>
    <row r="155" spans="1:10" ht="25.5">
      <c r="A155" s="18">
        <v>1638874</v>
      </c>
      <c r="B155" s="19" t="s">
        <v>225</v>
      </c>
      <c r="C155" s="19" t="s">
        <v>18</v>
      </c>
      <c r="D155" s="18">
        <v>2</v>
      </c>
      <c r="E155" s="18">
        <v>1440</v>
      </c>
      <c r="F155" s="19" t="s">
        <v>12</v>
      </c>
      <c r="G155" s="20">
        <v>0.41</v>
      </c>
      <c r="H155" s="21">
        <v>590.4</v>
      </c>
      <c r="I155" s="18" t="s">
        <v>19</v>
      </c>
      <c r="J155" s="19" t="s">
        <v>20</v>
      </c>
    </row>
    <row r="156" spans="1:10" ht="25.5">
      <c r="A156" s="18">
        <v>1487167</v>
      </c>
      <c r="B156" s="19" t="s">
        <v>226</v>
      </c>
      <c r="C156" s="19" t="s">
        <v>27</v>
      </c>
      <c r="D156" s="18">
        <v>1</v>
      </c>
      <c r="E156" s="18">
        <v>24</v>
      </c>
      <c r="F156" s="19" t="s">
        <v>12</v>
      </c>
      <c r="G156" s="20">
        <v>16.559999999999999</v>
      </c>
      <c r="H156" s="21">
        <f t="shared" ref="H156:H162" si="1">SUM(E156*G156)</f>
        <v>397.43999999999994</v>
      </c>
      <c r="I156" s="18" t="s">
        <v>19</v>
      </c>
      <c r="J156" s="19" t="s">
        <v>20</v>
      </c>
    </row>
    <row r="157" spans="1:10" ht="25.5">
      <c r="A157" s="18">
        <v>1581058</v>
      </c>
      <c r="B157" s="19" t="s">
        <v>227</v>
      </c>
      <c r="C157" s="19" t="s">
        <v>27</v>
      </c>
      <c r="D157" s="18">
        <v>2</v>
      </c>
      <c r="E157" s="18">
        <v>36</v>
      </c>
      <c r="F157" s="19" t="s">
        <v>12</v>
      </c>
      <c r="G157" s="20">
        <v>16.649999999999999</v>
      </c>
      <c r="H157" s="21">
        <f t="shared" si="1"/>
        <v>599.4</v>
      </c>
      <c r="I157" s="18" t="s">
        <v>19</v>
      </c>
      <c r="J157" s="19" t="s">
        <v>20</v>
      </c>
    </row>
    <row r="158" spans="1:10" ht="25.5">
      <c r="A158" s="18">
        <v>1488317</v>
      </c>
      <c r="B158" s="19" t="s">
        <v>228</v>
      </c>
      <c r="C158" s="19" t="s">
        <v>27</v>
      </c>
      <c r="D158" s="18">
        <v>10</v>
      </c>
      <c r="E158" s="18">
        <v>132</v>
      </c>
      <c r="F158" s="19" t="s">
        <v>12</v>
      </c>
      <c r="G158" s="20">
        <v>25.82</v>
      </c>
      <c r="H158" s="21">
        <f t="shared" si="1"/>
        <v>3408.2400000000002</v>
      </c>
      <c r="I158" s="18" t="s">
        <v>19</v>
      </c>
      <c r="J158" s="19" t="s">
        <v>20</v>
      </c>
    </row>
    <row r="159" spans="1:10" ht="25.5">
      <c r="A159" s="18">
        <v>1585231</v>
      </c>
      <c r="B159" s="19" t="s">
        <v>229</v>
      </c>
      <c r="C159" s="19" t="s">
        <v>27</v>
      </c>
      <c r="D159" s="18">
        <v>3</v>
      </c>
      <c r="E159" s="18">
        <v>48</v>
      </c>
      <c r="F159" s="19" t="s">
        <v>12</v>
      </c>
      <c r="G159" s="20">
        <v>44.21</v>
      </c>
      <c r="H159" s="21">
        <f t="shared" si="1"/>
        <v>2122.08</v>
      </c>
      <c r="I159" s="18" t="s">
        <v>13</v>
      </c>
      <c r="J159" s="19" t="s">
        <v>98</v>
      </c>
    </row>
    <row r="160" spans="1:10" ht="25.5">
      <c r="A160" s="18">
        <v>1487175</v>
      </c>
      <c r="B160" s="19" t="s">
        <v>230</v>
      </c>
      <c r="C160" s="19" t="s">
        <v>27</v>
      </c>
      <c r="D160" s="18">
        <v>3</v>
      </c>
      <c r="E160" s="18">
        <v>36</v>
      </c>
      <c r="F160" s="19" t="s">
        <v>12</v>
      </c>
      <c r="G160" s="20">
        <v>29.53</v>
      </c>
      <c r="H160" s="21">
        <f t="shared" si="1"/>
        <v>1063.08</v>
      </c>
      <c r="I160" s="18" t="s">
        <v>19</v>
      </c>
      <c r="J160" s="19" t="s">
        <v>20</v>
      </c>
    </row>
    <row r="161" spans="1:10" ht="25.5">
      <c r="A161" s="18">
        <v>1928015</v>
      </c>
      <c r="B161" s="19" t="s">
        <v>231</v>
      </c>
      <c r="C161" s="19" t="s">
        <v>18</v>
      </c>
      <c r="D161" s="18">
        <v>2</v>
      </c>
      <c r="E161" s="18">
        <v>720</v>
      </c>
      <c r="F161" s="19" t="s">
        <v>12</v>
      </c>
      <c r="G161" s="20">
        <v>17.88</v>
      </c>
      <c r="H161" s="21">
        <f t="shared" si="1"/>
        <v>12873.599999999999</v>
      </c>
      <c r="I161" s="18" t="s">
        <v>13</v>
      </c>
      <c r="J161" s="19" t="s">
        <v>232</v>
      </c>
    </row>
    <row r="162" spans="1:10" ht="38.25">
      <c r="A162" s="18">
        <v>1567241</v>
      </c>
      <c r="B162" s="19" t="s">
        <v>233</v>
      </c>
      <c r="C162" s="19" t="s">
        <v>18</v>
      </c>
      <c r="D162" s="18">
        <v>2</v>
      </c>
      <c r="E162" s="18">
        <v>720</v>
      </c>
      <c r="F162" s="19" t="s">
        <v>12</v>
      </c>
      <c r="G162" s="20">
        <v>82.83</v>
      </c>
      <c r="H162" s="21">
        <f t="shared" si="1"/>
        <v>59637.599999999999</v>
      </c>
      <c r="I162" s="18" t="s">
        <v>19</v>
      </c>
      <c r="J162" s="19" t="s">
        <v>20</v>
      </c>
    </row>
    <row r="163" spans="1:10" ht="38.25">
      <c r="A163" s="18"/>
      <c r="B163" s="19" t="s">
        <v>234</v>
      </c>
      <c r="C163" s="19"/>
      <c r="D163" s="18">
        <v>1</v>
      </c>
      <c r="E163" s="18">
        <v>12</v>
      </c>
      <c r="F163" s="19" t="s">
        <v>38</v>
      </c>
      <c r="G163" s="20">
        <v>0.45</v>
      </c>
      <c r="H163" s="21">
        <f>G163*E163</f>
        <v>5.4</v>
      </c>
      <c r="I163" s="18" t="s">
        <v>13</v>
      </c>
      <c r="J163" s="26" t="s">
        <v>235</v>
      </c>
    </row>
    <row r="164" spans="1:10" ht="25.5">
      <c r="A164" s="18">
        <v>1704168</v>
      </c>
      <c r="B164" s="19" t="s">
        <v>236</v>
      </c>
      <c r="C164" s="19" t="s">
        <v>18</v>
      </c>
      <c r="D164" s="18">
        <v>10</v>
      </c>
      <c r="E164" s="18">
        <v>480</v>
      </c>
      <c r="F164" s="19" t="s">
        <v>12</v>
      </c>
      <c r="G164" s="20">
        <v>85.05</v>
      </c>
      <c r="H164" s="21">
        <v>26870.399999999998</v>
      </c>
      <c r="I164" s="18" t="s">
        <v>19</v>
      </c>
      <c r="J164" s="19" t="s">
        <v>20</v>
      </c>
    </row>
    <row r="165" spans="1:10" ht="25.5">
      <c r="A165" s="18">
        <v>1771124</v>
      </c>
      <c r="B165" s="19" t="s">
        <v>237</v>
      </c>
      <c r="C165" s="19" t="s">
        <v>18</v>
      </c>
      <c r="D165" s="18">
        <v>5</v>
      </c>
      <c r="E165" s="18">
        <v>288</v>
      </c>
      <c r="F165" s="19" t="s">
        <v>12</v>
      </c>
      <c r="G165" s="20">
        <v>121.06</v>
      </c>
      <c r="H165" s="21">
        <v>24243.840000000004</v>
      </c>
      <c r="I165" s="18" t="s">
        <v>19</v>
      </c>
      <c r="J165" s="19" t="s">
        <v>20</v>
      </c>
    </row>
    <row r="166" spans="1:10" ht="25.5">
      <c r="A166" s="18">
        <v>1843974</v>
      </c>
      <c r="B166" s="19" t="s">
        <v>238</v>
      </c>
      <c r="C166" s="19" t="s">
        <v>18</v>
      </c>
      <c r="D166" s="18">
        <v>1</v>
      </c>
      <c r="E166" s="18">
        <v>96</v>
      </c>
      <c r="F166" s="19" t="s">
        <v>12</v>
      </c>
      <c r="G166" s="20">
        <v>505.14</v>
      </c>
      <c r="H166" s="21">
        <v>48493.440000000002</v>
      </c>
      <c r="I166" s="18" t="s">
        <v>19</v>
      </c>
      <c r="J166" s="19" t="s">
        <v>20</v>
      </c>
    </row>
    <row r="167" spans="1:10" ht="25.5">
      <c r="A167" s="18">
        <v>1603868</v>
      </c>
      <c r="B167" s="19" t="s">
        <v>239</v>
      </c>
      <c r="C167" s="19" t="s">
        <v>18</v>
      </c>
      <c r="D167" s="18">
        <v>6</v>
      </c>
      <c r="E167" s="18">
        <v>288</v>
      </c>
      <c r="F167" s="19" t="s">
        <v>12</v>
      </c>
      <c r="G167" s="20">
        <v>54.28</v>
      </c>
      <c r="H167" s="21">
        <v>12669.12</v>
      </c>
      <c r="I167" s="18" t="s">
        <v>19</v>
      </c>
      <c r="J167" s="19" t="s">
        <v>20</v>
      </c>
    </row>
    <row r="168" spans="1:10" ht="25.5">
      <c r="A168" s="18">
        <v>1587552</v>
      </c>
      <c r="B168" s="19" t="s">
        <v>240</v>
      </c>
      <c r="C168" s="19" t="s">
        <v>18</v>
      </c>
      <c r="D168" s="18">
        <v>24</v>
      </c>
      <c r="E168" s="18">
        <v>12600</v>
      </c>
      <c r="F168" s="19" t="s">
        <v>12</v>
      </c>
      <c r="G168" s="20">
        <v>2.3119999999999998</v>
      </c>
      <c r="H168" s="21">
        <f>E168*G168</f>
        <v>29131.199999999997</v>
      </c>
      <c r="I168" s="18" t="s">
        <v>19</v>
      </c>
      <c r="J168" s="19" t="s">
        <v>20</v>
      </c>
    </row>
    <row r="169" spans="1:10" ht="25.5">
      <c r="A169" s="18">
        <v>1516060</v>
      </c>
      <c r="B169" s="19" t="s">
        <v>241</v>
      </c>
      <c r="C169" s="19" t="s">
        <v>18</v>
      </c>
      <c r="D169" s="18">
        <v>61</v>
      </c>
      <c r="E169" s="18">
        <v>22296</v>
      </c>
      <c r="F169" s="19" t="s">
        <v>12</v>
      </c>
      <c r="G169" s="20">
        <v>2.93</v>
      </c>
      <c r="H169" s="21">
        <v>20066.400000000001</v>
      </c>
      <c r="I169" s="18" t="s">
        <v>19</v>
      </c>
      <c r="J169" s="19" t="s">
        <v>20</v>
      </c>
    </row>
    <row r="170" spans="1:10" ht="25.5">
      <c r="A170" s="18">
        <v>1728555</v>
      </c>
      <c r="B170" s="19" t="s">
        <v>242</v>
      </c>
      <c r="C170" s="19" t="s">
        <v>27</v>
      </c>
      <c r="D170" s="18">
        <v>4</v>
      </c>
      <c r="E170" s="18">
        <v>72</v>
      </c>
      <c r="F170" s="19" t="s">
        <v>12</v>
      </c>
      <c r="G170" s="20">
        <v>19179.150000000001</v>
      </c>
      <c r="H170" s="21">
        <f>SUM(E170*G170)</f>
        <v>1380898.8</v>
      </c>
      <c r="I170" s="18" t="s">
        <v>13</v>
      </c>
      <c r="J170" s="19" t="s">
        <v>243</v>
      </c>
    </row>
    <row r="171" spans="1:10" ht="25.5">
      <c r="A171" s="18">
        <v>1743635</v>
      </c>
      <c r="B171" s="19" t="s">
        <v>244</v>
      </c>
      <c r="C171" s="19" t="s">
        <v>27</v>
      </c>
      <c r="D171" s="18">
        <v>3</v>
      </c>
      <c r="E171" s="18">
        <v>96</v>
      </c>
      <c r="F171" s="19" t="s">
        <v>12</v>
      </c>
      <c r="G171" s="20">
        <v>38358.379999999997</v>
      </c>
      <c r="H171" s="21">
        <f>SUM(E171*G171)</f>
        <v>3682404.4799999995</v>
      </c>
      <c r="I171" s="18" t="s">
        <v>13</v>
      </c>
      <c r="J171" s="19" t="s">
        <v>243</v>
      </c>
    </row>
    <row r="172" spans="1:10" ht="25.5">
      <c r="A172" s="18">
        <v>1728806</v>
      </c>
      <c r="B172" s="19" t="s">
        <v>245</v>
      </c>
      <c r="C172" s="19" t="s">
        <v>27</v>
      </c>
      <c r="D172" s="18">
        <v>5</v>
      </c>
      <c r="E172" s="18">
        <v>108</v>
      </c>
      <c r="F172" s="19" t="s">
        <v>12</v>
      </c>
      <c r="G172" s="20">
        <v>57537.51</v>
      </c>
      <c r="H172" s="21">
        <f>SUM(E172*G172)</f>
        <v>6214051.0800000001</v>
      </c>
      <c r="I172" s="18" t="s">
        <v>13</v>
      </c>
      <c r="J172" s="19" t="s">
        <v>243</v>
      </c>
    </row>
    <row r="173" spans="1:10" ht="25.5">
      <c r="A173" s="18">
        <v>1599488</v>
      </c>
      <c r="B173" s="19" t="s">
        <v>246</v>
      </c>
      <c r="C173" s="19" t="s">
        <v>18</v>
      </c>
      <c r="D173" s="18">
        <v>20</v>
      </c>
      <c r="E173" s="18">
        <v>17460</v>
      </c>
      <c r="F173" s="19" t="s">
        <v>12</v>
      </c>
      <c r="G173" s="20">
        <v>2.02</v>
      </c>
      <c r="H173" s="21">
        <f>E173*G173</f>
        <v>35269.199999999997</v>
      </c>
      <c r="I173" s="18" t="s">
        <v>13</v>
      </c>
      <c r="J173" s="19" t="s">
        <v>119</v>
      </c>
    </row>
    <row r="174" spans="1:10" ht="25.5">
      <c r="A174" s="18">
        <v>1533720</v>
      </c>
      <c r="B174" s="19" t="s">
        <v>247</v>
      </c>
      <c r="C174" s="19" t="s">
        <v>18</v>
      </c>
      <c r="D174" s="18">
        <v>20</v>
      </c>
      <c r="E174" s="18">
        <v>18360</v>
      </c>
      <c r="F174" s="19" t="s">
        <v>12</v>
      </c>
      <c r="G174" s="20">
        <v>1.1299999999999999</v>
      </c>
      <c r="H174" s="21">
        <f>E174*G174</f>
        <v>20746.8</v>
      </c>
      <c r="I174" s="18" t="s">
        <v>13</v>
      </c>
      <c r="J174" s="19" t="s">
        <v>119</v>
      </c>
    </row>
    <row r="175" spans="1:10" ht="25.5">
      <c r="A175" s="18">
        <v>1895818</v>
      </c>
      <c r="B175" s="19" t="s">
        <v>248</v>
      </c>
      <c r="C175" s="19" t="s">
        <v>18</v>
      </c>
      <c r="D175" s="18">
        <v>7</v>
      </c>
      <c r="E175" s="18">
        <v>2472</v>
      </c>
      <c r="F175" s="19" t="s">
        <v>12</v>
      </c>
      <c r="G175" s="20">
        <v>1130.1300000000001</v>
      </c>
      <c r="H175" s="21">
        <f>SUM(E175*G175)</f>
        <v>2793681.3600000003</v>
      </c>
      <c r="I175" s="18" t="s">
        <v>13</v>
      </c>
      <c r="J175" s="19" t="s">
        <v>249</v>
      </c>
    </row>
    <row r="176" spans="1:10" ht="38.25">
      <c r="A176" s="18"/>
      <c r="B176" s="19" t="s">
        <v>250</v>
      </c>
      <c r="C176" s="19"/>
      <c r="D176" s="18">
        <v>1</v>
      </c>
      <c r="E176" s="18">
        <v>360</v>
      </c>
      <c r="F176" s="19" t="s">
        <v>38</v>
      </c>
      <c r="G176" s="20" t="s">
        <v>47</v>
      </c>
      <c r="H176" s="21" t="s">
        <v>48</v>
      </c>
      <c r="I176" s="18"/>
      <c r="J176" s="18"/>
    </row>
    <row r="177" spans="1:10" ht="38.25">
      <c r="A177" s="18">
        <v>1577204</v>
      </c>
      <c r="B177" s="19" t="s">
        <v>251</v>
      </c>
      <c r="C177" s="19" t="s">
        <v>30</v>
      </c>
      <c r="D177" s="18">
        <v>1</v>
      </c>
      <c r="E177" s="18">
        <v>108</v>
      </c>
      <c r="F177" s="19" t="s">
        <v>12</v>
      </c>
      <c r="G177" s="20">
        <v>3.01</v>
      </c>
      <c r="H177" s="21">
        <v>325.08</v>
      </c>
      <c r="I177" s="18" t="s">
        <v>19</v>
      </c>
      <c r="J177" s="19" t="s">
        <v>20</v>
      </c>
    </row>
    <row r="178" spans="1:10">
      <c r="A178" s="18"/>
      <c r="B178" s="19" t="s">
        <v>252</v>
      </c>
      <c r="C178" s="19"/>
      <c r="D178" s="18">
        <v>1</v>
      </c>
      <c r="E178" s="18">
        <v>12</v>
      </c>
      <c r="F178" s="19" t="s">
        <v>38</v>
      </c>
      <c r="G178" s="20" t="s">
        <v>47</v>
      </c>
      <c r="H178" s="21" t="s">
        <v>48</v>
      </c>
      <c r="I178" s="18"/>
      <c r="J178" s="19" t="s">
        <v>57</v>
      </c>
    </row>
    <row r="179" spans="1:10">
      <c r="A179" s="18"/>
      <c r="B179" s="19" t="s">
        <v>253</v>
      </c>
      <c r="C179" s="19"/>
      <c r="D179" s="18">
        <v>3</v>
      </c>
      <c r="E179" s="18">
        <v>60</v>
      </c>
      <c r="F179" s="19" t="s">
        <v>38</v>
      </c>
      <c r="G179" s="20" t="s">
        <v>47</v>
      </c>
      <c r="H179" s="21" t="s">
        <v>48</v>
      </c>
      <c r="I179" s="18" t="s">
        <v>13</v>
      </c>
      <c r="J179" s="19" t="s">
        <v>57</v>
      </c>
    </row>
    <row r="180" spans="1:10">
      <c r="A180" s="18"/>
      <c r="B180" s="19" t="s">
        <v>254</v>
      </c>
      <c r="C180" s="19"/>
      <c r="D180" s="18">
        <v>2</v>
      </c>
      <c r="E180" s="18">
        <v>36</v>
      </c>
      <c r="F180" s="19" t="s">
        <v>38</v>
      </c>
      <c r="G180" s="20" t="s">
        <v>47</v>
      </c>
      <c r="H180" s="21" t="s">
        <v>48</v>
      </c>
      <c r="I180" s="18" t="s">
        <v>13</v>
      </c>
      <c r="J180" s="19" t="s">
        <v>57</v>
      </c>
    </row>
    <row r="181" spans="1:10" ht="25.5">
      <c r="A181" s="18">
        <v>1567462</v>
      </c>
      <c r="B181" s="19" t="s">
        <v>255</v>
      </c>
      <c r="C181" s="19" t="s">
        <v>18</v>
      </c>
      <c r="D181" s="18">
        <v>1</v>
      </c>
      <c r="E181" s="18">
        <v>360</v>
      </c>
      <c r="F181" s="19" t="s">
        <v>12</v>
      </c>
      <c r="G181" s="20">
        <v>4.55</v>
      </c>
      <c r="H181" s="21">
        <f>SUM(E181*G181)</f>
        <v>1638</v>
      </c>
      <c r="I181" s="18" t="s">
        <v>13</v>
      </c>
      <c r="J181" s="19" t="s">
        <v>121</v>
      </c>
    </row>
    <row r="182" spans="1:10" ht="25.5">
      <c r="A182" s="18">
        <v>1537830</v>
      </c>
      <c r="B182" s="19" t="s">
        <v>256</v>
      </c>
      <c r="C182" s="19" t="s">
        <v>18</v>
      </c>
      <c r="D182" s="18">
        <v>2</v>
      </c>
      <c r="E182" s="18">
        <v>720</v>
      </c>
      <c r="F182" s="19" t="s">
        <v>12</v>
      </c>
      <c r="G182" s="20">
        <v>5.84</v>
      </c>
      <c r="H182" s="21">
        <f>SUM(E182*G182)</f>
        <v>4204.8</v>
      </c>
      <c r="I182" s="18" t="s">
        <v>13</v>
      </c>
      <c r="J182" s="19" t="s">
        <v>121</v>
      </c>
    </row>
    <row r="183" spans="1:10" ht="25.5">
      <c r="A183" s="18">
        <v>1547577</v>
      </c>
      <c r="B183" s="19" t="s">
        <v>257</v>
      </c>
      <c r="C183" s="19" t="s">
        <v>16</v>
      </c>
      <c r="D183" s="18">
        <v>17</v>
      </c>
      <c r="E183" s="18">
        <v>216</v>
      </c>
      <c r="F183" s="19" t="s">
        <v>12</v>
      </c>
      <c r="G183" s="20">
        <v>51344.66</v>
      </c>
      <c r="H183" s="21">
        <v>11090446.560000001</v>
      </c>
      <c r="I183" s="18" t="s">
        <v>13</v>
      </c>
      <c r="J183" s="19" t="s">
        <v>214</v>
      </c>
    </row>
    <row r="184" spans="1:10" ht="25.5">
      <c r="A184" s="18">
        <v>1574710</v>
      </c>
      <c r="B184" s="19" t="s">
        <v>258</v>
      </c>
      <c r="C184" s="19" t="s">
        <v>18</v>
      </c>
      <c r="D184" s="18">
        <v>8</v>
      </c>
      <c r="E184" s="18">
        <v>3240</v>
      </c>
      <c r="F184" s="19" t="s">
        <v>12</v>
      </c>
      <c r="G184" s="20">
        <v>2.11</v>
      </c>
      <c r="H184" s="21">
        <v>6836.4</v>
      </c>
      <c r="I184" s="18" t="s">
        <v>19</v>
      </c>
      <c r="J184" s="19" t="s">
        <v>20</v>
      </c>
    </row>
    <row r="185" spans="1:10" ht="25.5">
      <c r="A185" s="18">
        <v>1738208</v>
      </c>
      <c r="B185" s="19" t="s">
        <v>259</v>
      </c>
      <c r="C185" s="19" t="s">
        <v>18</v>
      </c>
      <c r="D185" s="18">
        <v>2</v>
      </c>
      <c r="E185" s="18">
        <v>720</v>
      </c>
      <c r="F185" s="19" t="s">
        <v>12</v>
      </c>
      <c r="G185" s="20">
        <v>1.1499999999999999</v>
      </c>
      <c r="H185" s="21">
        <f>SUM(E185*G185)</f>
        <v>827.99999999999989</v>
      </c>
      <c r="I185" s="18" t="s">
        <v>19</v>
      </c>
      <c r="J185" s="19" t="s">
        <v>20</v>
      </c>
    </row>
    <row r="186" spans="1:10" ht="25.5">
      <c r="A186" s="18">
        <v>1574701</v>
      </c>
      <c r="B186" s="19" t="s">
        <v>260</v>
      </c>
      <c r="C186" s="19" t="s">
        <v>18</v>
      </c>
      <c r="D186" s="18">
        <v>7</v>
      </c>
      <c r="E186" s="18">
        <v>2880</v>
      </c>
      <c r="F186" s="19" t="s">
        <v>12</v>
      </c>
      <c r="G186" s="20">
        <v>1.66</v>
      </c>
      <c r="H186" s="21">
        <v>4780.8</v>
      </c>
      <c r="I186" s="18" t="s">
        <v>19</v>
      </c>
      <c r="J186" s="19" t="s">
        <v>20</v>
      </c>
    </row>
    <row r="187" spans="1:10" ht="38.25">
      <c r="A187" s="18">
        <v>1574728</v>
      </c>
      <c r="B187" s="19" t="s">
        <v>261</v>
      </c>
      <c r="C187" s="19" t="s">
        <v>18</v>
      </c>
      <c r="D187" s="18">
        <v>3</v>
      </c>
      <c r="E187" s="18">
        <v>1080</v>
      </c>
      <c r="F187" s="19" t="s">
        <v>12</v>
      </c>
      <c r="G187" s="20">
        <v>3.61</v>
      </c>
      <c r="H187" s="21">
        <f>SUM(E187*G187)</f>
        <v>3898.7999999999997</v>
      </c>
      <c r="I187" s="18" t="s">
        <v>19</v>
      </c>
      <c r="J187" s="19" t="s">
        <v>20</v>
      </c>
    </row>
    <row r="188" spans="1:10" ht="25.5">
      <c r="A188" s="18">
        <v>1914138</v>
      </c>
      <c r="B188" s="19" t="s">
        <v>262</v>
      </c>
      <c r="C188" s="19" t="s">
        <v>2</v>
      </c>
      <c r="D188" s="18">
        <v>3</v>
      </c>
      <c r="E188" s="18">
        <v>4320</v>
      </c>
      <c r="F188" s="19" t="s">
        <v>12</v>
      </c>
      <c r="G188" s="20">
        <v>363.51</v>
      </c>
      <c r="H188" s="21">
        <f>SUM(E188*G188)</f>
        <v>1570363.2</v>
      </c>
      <c r="I188" s="18" t="s">
        <v>13</v>
      </c>
      <c r="J188" s="19" t="s">
        <v>132</v>
      </c>
    </row>
    <row r="189" spans="1:10" ht="25.5">
      <c r="A189" s="18">
        <v>1547607</v>
      </c>
      <c r="B189" s="19" t="s">
        <v>263</v>
      </c>
      <c r="C189" s="19" t="s">
        <v>18</v>
      </c>
      <c r="D189" s="18">
        <v>16</v>
      </c>
      <c r="E189" s="18">
        <v>12960</v>
      </c>
      <c r="F189" s="19" t="s">
        <v>12</v>
      </c>
      <c r="G189" s="20">
        <v>0.88</v>
      </c>
      <c r="H189" s="21">
        <v>11404.8</v>
      </c>
      <c r="I189" s="18" t="s">
        <v>13</v>
      </c>
      <c r="J189" s="19" t="s">
        <v>214</v>
      </c>
    </row>
    <row r="190" spans="1:10" ht="25.5">
      <c r="A190" s="18">
        <v>1547585</v>
      </c>
      <c r="B190" s="19" t="s">
        <v>264</v>
      </c>
      <c r="C190" s="19" t="s">
        <v>18</v>
      </c>
      <c r="D190" s="18">
        <v>56</v>
      </c>
      <c r="E190" s="18">
        <v>53280</v>
      </c>
      <c r="F190" s="19" t="s">
        <v>12</v>
      </c>
      <c r="G190" s="20">
        <v>2.13</v>
      </c>
      <c r="H190" s="21">
        <v>113486.39999999999</v>
      </c>
      <c r="I190" s="18" t="s">
        <v>13</v>
      </c>
      <c r="J190" s="19" t="s">
        <v>214</v>
      </c>
    </row>
    <row r="191" spans="1:10" ht="38.25">
      <c r="A191" s="18">
        <v>1637762</v>
      </c>
      <c r="B191" s="19" t="s">
        <v>265</v>
      </c>
      <c r="C191" s="19" t="s">
        <v>18</v>
      </c>
      <c r="D191" s="18">
        <v>29</v>
      </c>
      <c r="E191" s="18">
        <v>13320</v>
      </c>
      <c r="F191" s="19" t="s">
        <v>12</v>
      </c>
      <c r="G191" s="20">
        <v>0.13</v>
      </c>
      <c r="H191" s="21">
        <f>E191*G191</f>
        <v>1731.6000000000001</v>
      </c>
      <c r="I191" s="18" t="s">
        <v>19</v>
      </c>
      <c r="J191" s="19" t="s">
        <v>20</v>
      </c>
    </row>
    <row r="192" spans="1:10" ht="38.25">
      <c r="A192" s="18">
        <v>1637770</v>
      </c>
      <c r="B192" s="19" t="s">
        <v>266</v>
      </c>
      <c r="C192" s="19" t="s">
        <v>18</v>
      </c>
      <c r="D192" s="18">
        <v>10</v>
      </c>
      <c r="E192" s="18">
        <v>5352</v>
      </c>
      <c r="F192" s="19" t="s">
        <v>12</v>
      </c>
      <c r="G192" s="20">
        <v>0.12</v>
      </c>
      <c r="H192" s="21">
        <f>SUM(E192*G192)</f>
        <v>642.24</v>
      </c>
      <c r="I192" s="18" t="s">
        <v>19</v>
      </c>
      <c r="J192" s="19" t="s">
        <v>20</v>
      </c>
    </row>
    <row r="193" spans="1:10" ht="38.25">
      <c r="A193" s="18">
        <v>1664417</v>
      </c>
      <c r="B193" s="19" t="s">
        <v>267</v>
      </c>
      <c r="C193" s="19" t="s">
        <v>18</v>
      </c>
      <c r="D193" s="18">
        <v>1</v>
      </c>
      <c r="E193" s="18">
        <v>360</v>
      </c>
      <c r="F193" s="19" t="s">
        <v>12</v>
      </c>
      <c r="G193" s="20">
        <v>1.43</v>
      </c>
      <c r="H193" s="21">
        <v>514.79999999999995</v>
      </c>
      <c r="I193" s="18" t="s">
        <v>19</v>
      </c>
      <c r="J193" s="19" t="s">
        <v>20</v>
      </c>
    </row>
    <row r="194" spans="1:10" ht="38.25">
      <c r="A194" s="18">
        <v>1487191</v>
      </c>
      <c r="B194" s="19" t="s">
        <v>268</v>
      </c>
      <c r="C194" s="19" t="s">
        <v>18</v>
      </c>
      <c r="D194" s="18">
        <v>16</v>
      </c>
      <c r="E194" s="18">
        <v>8640</v>
      </c>
      <c r="F194" s="19" t="s">
        <v>12</v>
      </c>
      <c r="G194" s="20">
        <v>0.12</v>
      </c>
      <c r="H194" s="21">
        <f>(E194*G194)</f>
        <v>1036.8</v>
      </c>
      <c r="I194" s="18" t="s">
        <v>19</v>
      </c>
      <c r="J194" s="19" t="s">
        <v>20</v>
      </c>
    </row>
    <row r="195" spans="1:10" ht="38.25">
      <c r="A195" s="18">
        <v>1585290</v>
      </c>
      <c r="B195" s="19" t="s">
        <v>269</v>
      </c>
      <c r="C195" s="19" t="s">
        <v>18</v>
      </c>
      <c r="D195" s="18">
        <v>58</v>
      </c>
      <c r="E195" s="18">
        <v>38892</v>
      </c>
      <c r="F195" s="19" t="s">
        <v>12</v>
      </c>
      <c r="G195" s="20">
        <v>1.02</v>
      </c>
      <c r="H195" s="21">
        <f>E195*G195</f>
        <v>39669.840000000004</v>
      </c>
      <c r="I195" s="18" t="s">
        <v>19</v>
      </c>
      <c r="J195" s="19" t="s">
        <v>20</v>
      </c>
    </row>
    <row r="196" spans="1:10" ht="38.25">
      <c r="A196" s="18">
        <v>1590146</v>
      </c>
      <c r="B196" s="19" t="s">
        <v>270</v>
      </c>
      <c r="C196" s="19" t="s">
        <v>18</v>
      </c>
      <c r="D196" s="18">
        <v>1</v>
      </c>
      <c r="E196" s="18">
        <v>720</v>
      </c>
      <c r="F196" s="19" t="s">
        <v>12</v>
      </c>
      <c r="G196" s="20">
        <v>1.18</v>
      </c>
      <c r="H196" s="21">
        <v>849.6</v>
      </c>
      <c r="I196" s="18" t="s">
        <v>19</v>
      </c>
      <c r="J196" s="19" t="s">
        <v>20</v>
      </c>
    </row>
    <row r="197" spans="1:10" ht="38.25">
      <c r="A197" s="18">
        <v>1714945</v>
      </c>
      <c r="B197" s="19" t="s">
        <v>271</v>
      </c>
      <c r="C197" s="19" t="s">
        <v>18</v>
      </c>
      <c r="D197" s="18">
        <v>2</v>
      </c>
      <c r="E197" s="18">
        <v>720</v>
      </c>
      <c r="F197" s="19" t="s">
        <v>12</v>
      </c>
      <c r="G197" s="20">
        <v>5.5E-2</v>
      </c>
      <c r="H197" s="21">
        <f>SUM(E197*G197)</f>
        <v>39.6</v>
      </c>
      <c r="I197" s="18" t="s">
        <v>19</v>
      </c>
      <c r="J197" s="19" t="s">
        <v>20</v>
      </c>
    </row>
    <row r="198" spans="1:10" ht="38.25">
      <c r="A198" s="18">
        <v>1535382</v>
      </c>
      <c r="B198" s="19" t="s">
        <v>272</v>
      </c>
      <c r="C198" s="19" t="s">
        <v>18</v>
      </c>
      <c r="D198" s="18">
        <v>37</v>
      </c>
      <c r="E198" s="18">
        <v>14040</v>
      </c>
      <c r="F198" s="19" t="s">
        <v>12</v>
      </c>
      <c r="G198" s="20">
        <v>0.08</v>
      </c>
      <c r="H198" s="21">
        <f>E198*G198</f>
        <v>1123.2</v>
      </c>
      <c r="I198" s="18" t="s">
        <v>19</v>
      </c>
      <c r="J198" s="19" t="s">
        <v>20</v>
      </c>
    </row>
    <row r="199" spans="1:10" ht="25.5">
      <c r="A199" s="18">
        <v>1579150</v>
      </c>
      <c r="B199" s="19" t="s">
        <v>273</v>
      </c>
      <c r="C199" s="19" t="s">
        <v>76</v>
      </c>
      <c r="D199" s="18">
        <v>3</v>
      </c>
      <c r="E199" s="18">
        <v>192</v>
      </c>
      <c r="F199" s="19" t="s">
        <v>12</v>
      </c>
      <c r="G199" s="20">
        <v>481.92</v>
      </c>
      <c r="H199" s="21">
        <v>92528.639999999999</v>
      </c>
      <c r="I199" s="18" t="s">
        <v>13</v>
      </c>
      <c r="J199" s="19" t="s">
        <v>274</v>
      </c>
    </row>
    <row r="200" spans="1:10" ht="25.5">
      <c r="A200" s="18">
        <v>1533800</v>
      </c>
      <c r="B200" s="19" t="s">
        <v>275</v>
      </c>
      <c r="C200" s="19" t="s">
        <v>27</v>
      </c>
      <c r="D200" s="18">
        <v>5</v>
      </c>
      <c r="E200" s="18">
        <v>432</v>
      </c>
      <c r="F200" s="19" t="s">
        <v>12</v>
      </c>
      <c r="G200" s="20">
        <v>6291.21</v>
      </c>
      <c r="H200" s="21">
        <f>SUM(E200*G200)</f>
        <v>2717802.72</v>
      </c>
      <c r="I200" s="18" t="s">
        <v>13</v>
      </c>
      <c r="J200" s="19" t="s">
        <v>200</v>
      </c>
    </row>
    <row r="201" spans="1:10" ht="38.25">
      <c r="A201" s="18">
        <v>1562177</v>
      </c>
      <c r="B201" s="19" t="s">
        <v>276</v>
      </c>
      <c r="C201" s="19" t="s">
        <v>18</v>
      </c>
      <c r="D201" s="18">
        <v>2</v>
      </c>
      <c r="E201" s="18">
        <v>1440</v>
      </c>
      <c r="F201" s="19" t="s">
        <v>12</v>
      </c>
      <c r="G201" s="20">
        <v>1.9</v>
      </c>
      <c r="H201" s="21">
        <f>SUM(E201*G201)</f>
        <v>2736</v>
      </c>
      <c r="I201" s="18" t="s">
        <v>13</v>
      </c>
      <c r="J201" s="19" t="s">
        <v>277</v>
      </c>
    </row>
    <row r="202" spans="1:10" ht="25.5">
      <c r="A202" s="18">
        <v>1633813</v>
      </c>
      <c r="B202" s="19" t="s">
        <v>278</v>
      </c>
      <c r="C202" s="19" t="s">
        <v>27</v>
      </c>
      <c r="D202" s="18">
        <v>1</v>
      </c>
      <c r="E202" s="18">
        <v>12</v>
      </c>
      <c r="F202" s="19" t="s">
        <v>12</v>
      </c>
      <c r="G202" s="20">
        <v>37.549999999999997</v>
      </c>
      <c r="H202" s="21">
        <f>SUM(E202*G202)</f>
        <v>450.59999999999997</v>
      </c>
      <c r="I202" s="18" t="s">
        <v>19</v>
      </c>
      <c r="J202" s="19" t="s">
        <v>20</v>
      </c>
    </row>
    <row r="203" spans="1:10" ht="25.5">
      <c r="A203" s="18">
        <v>1580833</v>
      </c>
      <c r="B203" s="19" t="s">
        <v>279</v>
      </c>
      <c r="C203" s="19" t="s">
        <v>217</v>
      </c>
      <c r="D203" s="18">
        <v>32</v>
      </c>
      <c r="E203" s="18">
        <v>612</v>
      </c>
      <c r="F203" s="19" t="s">
        <v>12</v>
      </c>
      <c r="G203" s="20">
        <v>13.68</v>
      </c>
      <c r="H203" s="21">
        <f>E203*G203</f>
        <v>8372.16</v>
      </c>
      <c r="I203" s="18" t="s">
        <v>19</v>
      </c>
      <c r="J203" s="19" t="s">
        <v>20</v>
      </c>
    </row>
    <row r="204" spans="1:10" ht="38.25">
      <c r="A204" s="18">
        <v>1591533</v>
      </c>
      <c r="B204" s="19" t="s">
        <v>280</v>
      </c>
      <c r="C204" s="19" t="s">
        <v>27</v>
      </c>
      <c r="D204" s="18">
        <v>5</v>
      </c>
      <c r="E204" s="18">
        <v>5100</v>
      </c>
      <c r="F204" s="19" t="s">
        <v>12</v>
      </c>
      <c r="G204" s="20">
        <v>2.78</v>
      </c>
      <c r="H204" s="21">
        <v>14178</v>
      </c>
      <c r="I204" s="18" t="s">
        <v>19</v>
      </c>
      <c r="J204" s="19" t="s">
        <v>20</v>
      </c>
    </row>
    <row r="205" spans="1:10" ht="38.25">
      <c r="A205" s="18">
        <v>1600109</v>
      </c>
      <c r="B205" s="19" t="s">
        <v>281</v>
      </c>
      <c r="C205" s="19" t="s">
        <v>27</v>
      </c>
      <c r="D205" s="18">
        <v>27</v>
      </c>
      <c r="E205" s="18">
        <v>396</v>
      </c>
      <c r="F205" s="19" t="s">
        <v>12</v>
      </c>
      <c r="G205" s="20">
        <v>21.96</v>
      </c>
      <c r="H205" s="21">
        <f>E205*G205</f>
        <v>8696.16</v>
      </c>
      <c r="I205" s="18" t="s">
        <v>19</v>
      </c>
      <c r="J205" s="19" t="s">
        <v>20</v>
      </c>
    </row>
    <row r="206" spans="1:10" ht="25.5">
      <c r="A206" s="18">
        <v>1689169</v>
      </c>
      <c r="B206" s="19" t="s">
        <v>282</v>
      </c>
      <c r="C206" s="19" t="s">
        <v>18</v>
      </c>
      <c r="D206" s="18">
        <v>1</v>
      </c>
      <c r="E206" s="18">
        <v>60</v>
      </c>
      <c r="F206" s="19" t="s">
        <v>12</v>
      </c>
      <c r="G206" s="20">
        <v>0.95</v>
      </c>
      <c r="H206" s="21">
        <v>57</v>
      </c>
      <c r="I206" s="18" t="s">
        <v>19</v>
      </c>
      <c r="J206" s="19" t="s">
        <v>20</v>
      </c>
    </row>
    <row r="207" spans="1:10" ht="25.5">
      <c r="A207" s="18">
        <v>1599640</v>
      </c>
      <c r="B207" s="19" t="s">
        <v>283</v>
      </c>
      <c r="C207" s="19" t="s">
        <v>16</v>
      </c>
      <c r="D207" s="18">
        <v>2</v>
      </c>
      <c r="E207" s="18">
        <v>1800</v>
      </c>
      <c r="F207" s="19" t="s">
        <v>12</v>
      </c>
      <c r="G207" s="20">
        <v>112.53</v>
      </c>
      <c r="H207" s="21">
        <f>SUM(E207*G207)</f>
        <v>202554</v>
      </c>
      <c r="I207" s="18" t="s">
        <v>19</v>
      </c>
      <c r="J207" s="19" t="s">
        <v>20</v>
      </c>
    </row>
    <row r="208" spans="1:10" ht="25.5">
      <c r="A208" s="18">
        <v>1558323</v>
      </c>
      <c r="B208" s="19" t="s">
        <v>284</v>
      </c>
      <c r="C208" s="19" t="s">
        <v>18</v>
      </c>
      <c r="D208" s="18">
        <v>1</v>
      </c>
      <c r="E208" s="18">
        <v>720</v>
      </c>
      <c r="F208" s="19" t="s">
        <v>12</v>
      </c>
      <c r="G208" s="20">
        <v>1.42</v>
      </c>
      <c r="H208" s="21">
        <v>1022.4</v>
      </c>
      <c r="I208" s="18" t="s">
        <v>19</v>
      </c>
      <c r="J208" s="19" t="s">
        <v>20</v>
      </c>
    </row>
    <row r="209" spans="1:10" ht="25.5">
      <c r="A209" s="18">
        <v>1558331</v>
      </c>
      <c r="B209" s="19" t="s">
        <v>285</v>
      </c>
      <c r="C209" s="19" t="s">
        <v>18</v>
      </c>
      <c r="D209" s="18">
        <v>8</v>
      </c>
      <c r="E209" s="18">
        <v>4320</v>
      </c>
      <c r="F209" s="19" t="s">
        <v>12</v>
      </c>
      <c r="G209" s="20">
        <v>1.62</v>
      </c>
      <c r="H209" s="21">
        <v>6998.4</v>
      </c>
      <c r="I209" s="18" t="s">
        <v>19</v>
      </c>
      <c r="J209" s="19" t="s">
        <v>20</v>
      </c>
    </row>
    <row r="210" spans="1:10" ht="25.5">
      <c r="A210" s="18">
        <v>1771370</v>
      </c>
      <c r="B210" s="19" t="s">
        <v>286</v>
      </c>
      <c r="C210" s="19" t="s">
        <v>16</v>
      </c>
      <c r="D210" s="18">
        <v>19</v>
      </c>
      <c r="E210" s="18">
        <v>252</v>
      </c>
      <c r="F210" s="19" t="s">
        <v>12</v>
      </c>
      <c r="G210" s="20">
        <v>45090.720000000001</v>
      </c>
      <c r="H210" s="21">
        <v>8916437.8800000008</v>
      </c>
      <c r="I210" s="18" t="s">
        <v>13</v>
      </c>
      <c r="J210" s="19" t="s">
        <v>105</v>
      </c>
    </row>
    <row r="211" spans="1:10" ht="38.25">
      <c r="A211" s="18">
        <v>1528246</v>
      </c>
      <c r="B211" s="19" t="s">
        <v>287</v>
      </c>
      <c r="C211" s="19" t="s">
        <v>18</v>
      </c>
      <c r="D211" s="18">
        <v>1</v>
      </c>
      <c r="E211" s="18">
        <v>24</v>
      </c>
      <c r="F211" s="19" t="s">
        <v>12</v>
      </c>
      <c r="G211" s="20">
        <v>2182.7399999999998</v>
      </c>
      <c r="H211" s="21">
        <f>SUM(E211*G211)</f>
        <v>52385.759999999995</v>
      </c>
      <c r="I211" s="18" t="s">
        <v>13</v>
      </c>
      <c r="J211" s="19" t="s">
        <v>219</v>
      </c>
    </row>
    <row r="212" spans="1:10" ht="25.5">
      <c r="A212" s="18">
        <v>1588486</v>
      </c>
      <c r="B212" s="19" t="s">
        <v>288</v>
      </c>
      <c r="C212" s="19" t="s">
        <v>18</v>
      </c>
      <c r="D212" s="18">
        <v>1</v>
      </c>
      <c r="E212" s="18">
        <v>720</v>
      </c>
      <c r="F212" s="19" t="s">
        <v>12</v>
      </c>
      <c r="G212" s="20">
        <v>1.93</v>
      </c>
      <c r="H212" s="21">
        <f>SUM(E212*G212)</f>
        <v>1389.6</v>
      </c>
      <c r="I212" s="18" t="s">
        <v>19</v>
      </c>
      <c r="J212" s="19" t="s">
        <v>20</v>
      </c>
    </row>
    <row r="213" spans="1:10" ht="25.5">
      <c r="A213" s="18">
        <v>1599704</v>
      </c>
      <c r="B213" s="19" t="s">
        <v>289</v>
      </c>
      <c r="C213" s="19" t="s">
        <v>18</v>
      </c>
      <c r="D213" s="18">
        <v>1</v>
      </c>
      <c r="E213" s="18">
        <v>720</v>
      </c>
      <c r="F213" s="19" t="s">
        <v>12</v>
      </c>
      <c r="G213" s="20">
        <v>1.24</v>
      </c>
      <c r="H213" s="21">
        <v>892.8</v>
      </c>
      <c r="I213" s="18" t="s">
        <v>19</v>
      </c>
      <c r="J213" s="19" t="s">
        <v>20</v>
      </c>
    </row>
    <row r="214" spans="1:10" ht="25.5">
      <c r="A214" s="18">
        <v>1633503</v>
      </c>
      <c r="B214" s="19" t="s">
        <v>290</v>
      </c>
      <c r="C214" s="19" t="s">
        <v>27</v>
      </c>
      <c r="D214" s="18">
        <v>4</v>
      </c>
      <c r="E214" s="18">
        <v>48</v>
      </c>
      <c r="F214" s="19" t="s">
        <v>12</v>
      </c>
      <c r="G214" s="20">
        <v>21.32</v>
      </c>
      <c r="H214" s="21">
        <f>SUM(E214*G214)</f>
        <v>1023.36</v>
      </c>
      <c r="I214" s="18" t="s">
        <v>13</v>
      </c>
      <c r="J214" s="19" t="s">
        <v>291</v>
      </c>
    </row>
    <row r="215" spans="1:10" ht="25.5">
      <c r="A215" s="18">
        <v>1526723</v>
      </c>
      <c r="B215" s="19" t="s">
        <v>292</v>
      </c>
      <c r="C215" s="19" t="s">
        <v>27</v>
      </c>
      <c r="D215" s="18">
        <v>2</v>
      </c>
      <c r="E215" s="18">
        <v>36</v>
      </c>
      <c r="F215" s="19" t="s">
        <v>12</v>
      </c>
      <c r="G215" s="20">
        <v>26.47</v>
      </c>
      <c r="H215" s="21">
        <f>SUM(E215*G215)</f>
        <v>952.92</v>
      </c>
      <c r="I215" s="18" t="s">
        <v>19</v>
      </c>
      <c r="J215" s="19" t="s">
        <v>20</v>
      </c>
    </row>
    <row r="216" spans="1:10" ht="25.5">
      <c r="A216" s="18">
        <v>1489364</v>
      </c>
      <c r="B216" s="19" t="s">
        <v>293</v>
      </c>
      <c r="C216" s="19" t="s">
        <v>76</v>
      </c>
      <c r="D216" s="18">
        <v>1</v>
      </c>
      <c r="E216" s="18">
        <v>48</v>
      </c>
      <c r="F216" s="19" t="s">
        <v>12</v>
      </c>
      <c r="G216" s="20">
        <v>3.41</v>
      </c>
      <c r="H216" s="21">
        <f>E216*G216</f>
        <v>163.68</v>
      </c>
      <c r="I216" s="18" t="s">
        <v>19</v>
      </c>
      <c r="J216" s="19" t="s">
        <v>20</v>
      </c>
    </row>
    <row r="217" spans="1:10" ht="38.25">
      <c r="A217" s="18">
        <v>1589253</v>
      </c>
      <c r="B217" s="19" t="s">
        <v>294</v>
      </c>
      <c r="C217" s="19" t="s">
        <v>18</v>
      </c>
      <c r="D217" s="18">
        <v>5</v>
      </c>
      <c r="E217" s="18">
        <v>2712</v>
      </c>
      <c r="F217" s="19" t="s">
        <v>12</v>
      </c>
      <c r="G217" s="20">
        <v>1.39</v>
      </c>
      <c r="H217" s="21">
        <f>SUM(E217*G217)</f>
        <v>3769.68</v>
      </c>
      <c r="I217" s="18" t="s">
        <v>13</v>
      </c>
      <c r="J217" s="19" t="s">
        <v>295</v>
      </c>
    </row>
    <row r="218" spans="1:10" ht="51">
      <c r="A218" s="18">
        <v>1603370</v>
      </c>
      <c r="B218" s="19" t="s">
        <v>296</v>
      </c>
      <c r="C218" s="19" t="s">
        <v>18</v>
      </c>
      <c r="D218" s="18">
        <v>9</v>
      </c>
      <c r="E218" s="18">
        <v>4776</v>
      </c>
      <c r="F218" s="19" t="s">
        <v>12</v>
      </c>
      <c r="G218" s="20">
        <v>1.4</v>
      </c>
      <c r="H218" s="21">
        <f>SUM(E218*G218)</f>
        <v>6686.4</v>
      </c>
      <c r="I218" s="18" t="s">
        <v>19</v>
      </c>
      <c r="J218" s="19" t="s">
        <v>20</v>
      </c>
    </row>
    <row r="219" spans="1:10" ht="25.5">
      <c r="A219" s="18">
        <v>1589865</v>
      </c>
      <c r="B219" s="19" t="s">
        <v>297</v>
      </c>
      <c r="C219" s="19" t="s">
        <v>27</v>
      </c>
      <c r="D219" s="18">
        <v>1</v>
      </c>
      <c r="E219" s="18">
        <v>12</v>
      </c>
      <c r="F219" s="19" t="s">
        <v>12</v>
      </c>
      <c r="G219" s="20">
        <v>42.73</v>
      </c>
      <c r="H219" s="21">
        <v>512.76</v>
      </c>
      <c r="I219" s="18" t="s">
        <v>19</v>
      </c>
      <c r="J219" s="19" t="s">
        <v>20</v>
      </c>
    </row>
    <row r="220" spans="1:10" ht="25.5">
      <c r="A220" s="18">
        <v>1588524</v>
      </c>
      <c r="B220" s="19" t="s">
        <v>298</v>
      </c>
      <c r="C220" s="19" t="s">
        <v>18</v>
      </c>
      <c r="D220" s="18">
        <v>48</v>
      </c>
      <c r="E220" s="18">
        <v>22320</v>
      </c>
      <c r="F220" s="19" t="s">
        <v>12</v>
      </c>
      <c r="G220" s="20">
        <v>0.17</v>
      </c>
      <c r="H220" s="21">
        <v>2129.328</v>
      </c>
      <c r="I220" s="18" t="s">
        <v>19</v>
      </c>
      <c r="J220" s="19" t="s">
        <v>20</v>
      </c>
    </row>
    <row r="221" spans="1:10" ht="25.5">
      <c r="A221" s="18">
        <v>1701509</v>
      </c>
      <c r="B221" s="19" t="s">
        <v>299</v>
      </c>
      <c r="C221" s="19" t="s">
        <v>18</v>
      </c>
      <c r="D221" s="18">
        <v>1</v>
      </c>
      <c r="E221" s="18">
        <v>360</v>
      </c>
      <c r="F221" s="19" t="s">
        <v>12</v>
      </c>
      <c r="G221" s="20">
        <v>3.71</v>
      </c>
      <c r="H221" s="21">
        <v>1335.6</v>
      </c>
      <c r="I221" s="18" t="s">
        <v>19</v>
      </c>
      <c r="J221" s="19" t="s">
        <v>20</v>
      </c>
    </row>
    <row r="222" spans="1:10" ht="25.5">
      <c r="A222" s="18">
        <v>1637746</v>
      </c>
      <c r="B222" s="19" t="s">
        <v>300</v>
      </c>
      <c r="C222" s="19" t="s">
        <v>18</v>
      </c>
      <c r="D222" s="18">
        <v>9</v>
      </c>
      <c r="E222" s="18">
        <v>3960</v>
      </c>
      <c r="F222" s="19" t="s">
        <v>12</v>
      </c>
      <c r="G222" s="20">
        <v>0.1</v>
      </c>
      <c r="H222" s="21">
        <v>232.452</v>
      </c>
      <c r="I222" s="18" t="s">
        <v>19</v>
      </c>
      <c r="J222" s="19" t="s">
        <v>20</v>
      </c>
    </row>
    <row r="223" spans="1:10" ht="25.5">
      <c r="A223" s="18">
        <v>1561677</v>
      </c>
      <c r="B223" s="19" t="s">
        <v>301</v>
      </c>
      <c r="C223" s="19" t="s">
        <v>27</v>
      </c>
      <c r="D223" s="18">
        <v>1</v>
      </c>
      <c r="E223" s="18">
        <v>12</v>
      </c>
      <c r="F223" s="19" t="s">
        <v>12</v>
      </c>
      <c r="G223" s="20">
        <v>15.31</v>
      </c>
      <c r="H223" s="21">
        <f>SUM(E223*G223)</f>
        <v>183.72</v>
      </c>
      <c r="I223" s="18" t="s">
        <v>19</v>
      </c>
      <c r="J223" s="19" t="s">
        <v>20</v>
      </c>
    </row>
    <row r="224" spans="1:10" ht="25.5">
      <c r="A224" s="18">
        <v>1567217</v>
      </c>
      <c r="B224" s="19" t="s">
        <v>302</v>
      </c>
      <c r="C224" s="19" t="s">
        <v>18</v>
      </c>
      <c r="D224" s="18">
        <v>17</v>
      </c>
      <c r="E224" s="18">
        <v>10488</v>
      </c>
      <c r="F224" s="19" t="s">
        <v>12</v>
      </c>
      <c r="G224" s="20">
        <v>168.84</v>
      </c>
      <c r="H224" s="21">
        <f>(E224*G224)</f>
        <v>1770793.92</v>
      </c>
      <c r="I224" s="18" t="s">
        <v>13</v>
      </c>
      <c r="J224" s="19" t="s">
        <v>192</v>
      </c>
    </row>
    <row r="225" spans="1:10" ht="25.5">
      <c r="A225" s="18"/>
      <c r="B225" s="19" t="s">
        <v>303</v>
      </c>
      <c r="C225" s="19"/>
      <c r="D225" s="18">
        <v>1</v>
      </c>
      <c r="E225" s="18">
        <v>180</v>
      </c>
      <c r="F225" s="19" t="s">
        <v>38</v>
      </c>
      <c r="G225" s="20" t="s">
        <v>47</v>
      </c>
      <c r="H225" s="21" t="s">
        <v>48</v>
      </c>
      <c r="I225" s="18" t="s">
        <v>13</v>
      </c>
      <c r="J225" s="19" t="s">
        <v>304</v>
      </c>
    </row>
    <row r="226" spans="1:10" ht="25.5">
      <c r="A226" s="18">
        <v>1937219</v>
      </c>
      <c r="B226" s="19" t="s">
        <v>305</v>
      </c>
      <c r="C226" s="19" t="s">
        <v>18</v>
      </c>
      <c r="D226" s="18">
        <v>1</v>
      </c>
      <c r="E226" s="18">
        <v>720</v>
      </c>
      <c r="F226" s="19" t="s">
        <v>12</v>
      </c>
      <c r="G226" s="20">
        <v>0.99</v>
      </c>
      <c r="H226" s="21">
        <f>SUM(E226*G226)</f>
        <v>712.8</v>
      </c>
      <c r="I226" s="18" t="s">
        <v>19</v>
      </c>
      <c r="J226" s="19" t="s">
        <v>20</v>
      </c>
    </row>
    <row r="227" spans="1:10" ht="25.5">
      <c r="A227" s="18">
        <v>1570102</v>
      </c>
      <c r="B227" s="19" t="s">
        <v>306</v>
      </c>
      <c r="C227" s="19" t="s">
        <v>18</v>
      </c>
      <c r="D227" s="18">
        <v>449</v>
      </c>
      <c r="E227" s="18">
        <v>354576</v>
      </c>
      <c r="F227" s="19" t="s">
        <v>12</v>
      </c>
      <c r="G227" s="20">
        <v>16.72</v>
      </c>
      <c r="H227" s="21">
        <v>5928510.7199999997</v>
      </c>
      <c r="I227" s="18" t="s">
        <v>19</v>
      </c>
      <c r="J227" s="19" t="s">
        <v>20</v>
      </c>
    </row>
    <row r="228" spans="1:10" ht="25.5">
      <c r="A228" s="18">
        <v>1570110</v>
      </c>
      <c r="B228" s="19" t="s">
        <v>307</v>
      </c>
      <c r="C228" s="19" t="s">
        <v>18</v>
      </c>
      <c r="D228" s="18">
        <v>1</v>
      </c>
      <c r="E228" s="18">
        <v>360</v>
      </c>
      <c r="F228" s="19" t="s">
        <v>12</v>
      </c>
      <c r="G228" s="20">
        <v>32.69</v>
      </c>
      <c r="H228" s="21">
        <f>SUM(E228*G228)</f>
        <v>11768.4</v>
      </c>
      <c r="I228" s="18" t="s">
        <v>19</v>
      </c>
      <c r="J228" s="19" t="s">
        <v>20</v>
      </c>
    </row>
    <row r="229" spans="1:10" ht="38.25">
      <c r="A229" s="18">
        <v>1579410</v>
      </c>
      <c r="B229" s="19" t="s">
        <v>308</v>
      </c>
      <c r="C229" s="19" t="s">
        <v>18</v>
      </c>
      <c r="D229" s="18">
        <v>1</v>
      </c>
      <c r="E229" s="18">
        <v>360</v>
      </c>
      <c r="F229" s="19" t="s">
        <v>12</v>
      </c>
      <c r="G229" s="20">
        <v>0.82</v>
      </c>
      <c r="H229" s="21">
        <v>295.2</v>
      </c>
      <c r="I229" s="18" t="s">
        <v>19</v>
      </c>
      <c r="J229" s="19" t="s">
        <v>20</v>
      </c>
    </row>
    <row r="230" spans="1:10" ht="38.25">
      <c r="A230" s="18">
        <v>1592238</v>
      </c>
      <c r="B230" s="19" t="s">
        <v>309</v>
      </c>
      <c r="C230" s="19" t="s">
        <v>27</v>
      </c>
      <c r="D230" s="18">
        <v>2</v>
      </c>
      <c r="E230" s="18">
        <v>60</v>
      </c>
      <c r="F230" s="19" t="s">
        <v>12</v>
      </c>
      <c r="G230" s="20">
        <v>19.09</v>
      </c>
      <c r="H230" s="21">
        <f>SUM(E230*G230)</f>
        <v>1145.4000000000001</v>
      </c>
      <c r="I230" s="18" t="s">
        <v>19</v>
      </c>
      <c r="J230" s="19" t="s">
        <v>20</v>
      </c>
    </row>
    <row r="231" spans="1:10" ht="25.5">
      <c r="A231" s="18">
        <v>1555871</v>
      </c>
      <c r="B231" s="19" t="s">
        <v>310</v>
      </c>
      <c r="C231" s="19" t="s">
        <v>18</v>
      </c>
      <c r="D231" s="18">
        <v>2</v>
      </c>
      <c r="E231" s="18">
        <v>1440</v>
      </c>
      <c r="F231" s="19" t="s">
        <v>12</v>
      </c>
      <c r="G231" s="20">
        <v>12.91</v>
      </c>
      <c r="H231" s="21">
        <f>SUM(E231*G231)</f>
        <v>18590.400000000001</v>
      </c>
      <c r="I231" s="18" t="s">
        <v>19</v>
      </c>
      <c r="J231" s="19" t="s">
        <v>20</v>
      </c>
    </row>
    <row r="232" spans="1:10" ht="25.5">
      <c r="A232" s="18">
        <v>1571788</v>
      </c>
      <c r="B232" s="19" t="s">
        <v>311</v>
      </c>
      <c r="C232" s="19" t="s">
        <v>18</v>
      </c>
      <c r="D232" s="18">
        <v>6</v>
      </c>
      <c r="E232" s="18">
        <v>2160</v>
      </c>
      <c r="F232" s="19" t="s">
        <v>12</v>
      </c>
      <c r="G232" s="20">
        <v>3.78</v>
      </c>
      <c r="H232" s="21">
        <v>8164.8</v>
      </c>
      <c r="I232" s="18" t="s">
        <v>13</v>
      </c>
      <c r="J232" s="19" t="s">
        <v>119</v>
      </c>
    </row>
    <row r="233" spans="1:10" ht="38.25">
      <c r="A233" s="18">
        <v>1599755</v>
      </c>
      <c r="B233" s="19" t="s">
        <v>312</v>
      </c>
      <c r="C233" s="19" t="s">
        <v>18</v>
      </c>
      <c r="D233" s="18">
        <v>43</v>
      </c>
      <c r="E233" s="18">
        <v>44040</v>
      </c>
      <c r="F233" s="19" t="s">
        <v>12</v>
      </c>
      <c r="G233" s="20">
        <v>1.83</v>
      </c>
      <c r="H233" s="21">
        <f>E233*G233</f>
        <v>80593.2</v>
      </c>
      <c r="I233" s="18" t="s">
        <v>13</v>
      </c>
      <c r="J233" s="19" t="s">
        <v>313</v>
      </c>
    </row>
    <row r="234" spans="1:10" ht="38.25">
      <c r="A234" s="18">
        <v>1658336</v>
      </c>
      <c r="B234" s="19" t="s">
        <v>314</v>
      </c>
      <c r="C234" s="19" t="s">
        <v>18</v>
      </c>
      <c r="D234" s="18">
        <v>4</v>
      </c>
      <c r="E234" s="18">
        <v>1440</v>
      </c>
      <c r="F234" s="19" t="s">
        <v>12</v>
      </c>
      <c r="G234" s="20">
        <v>3.17</v>
      </c>
      <c r="H234" s="21">
        <f>SUM(E234*G234)</f>
        <v>4564.8</v>
      </c>
      <c r="I234" s="18" t="s">
        <v>19</v>
      </c>
      <c r="J234" s="19" t="s">
        <v>20</v>
      </c>
    </row>
    <row r="235" spans="1:10" ht="38.25">
      <c r="A235" s="18">
        <v>1628119</v>
      </c>
      <c r="B235" s="19" t="s">
        <v>315</v>
      </c>
      <c r="C235" s="19" t="s">
        <v>18</v>
      </c>
      <c r="D235" s="18">
        <v>1</v>
      </c>
      <c r="E235" s="18">
        <v>360</v>
      </c>
      <c r="F235" s="19" t="s">
        <v>12</v>
      </c>
      <c r="G235" s="20">
        <v>1.93</v>
      </c>
      <c r="H235" s="21">
        <v>694.8</v>
      </c>
      <c r="I235" s="18" t="s">
        <v>19</v>
      </c>
      <c r="J235" s="19" t="s">
        <v>20</v>
      </c>
    </row>
    <row r="236" spans="1:10" ht="38.25">
      <c r="A236" s="18">
        <v>1587757</v>
      </c>
      <c r="B236" s="19" t="s">
        <v>316</v>
      </c>
      <c r="C236" s="19" t="s">
        <v>18</v>
      </c>
      <c r="D236" s="18">
        <v>49</v>
      </c>
      <c r="E236" s="18">
        <v>28032</v>
      </c>
      <c r="F236" s="19" t="s">
        <v>12</v>
      </c>
      <c r="G236" s="20">
        <v>2.7</v>
      </c>
      <c r="H236" s="21">
        <f>E236*G236</f>
        <v>75686.400000000009</v>
      </c>
      <c r="I236" s="18" t="s">
        <v>19</v>
      </c>
      <c r="J236" s="19" t="s">
        <v>20</v>
      </c>
    </row>
    <row r="237" spans="1:10" ht="38.25">
      <c r="A237" s="18">
        <v>1600419</v>
      </c>
      <c r="B237" s="19" t="s">
        <v>317</v>
      </c>
      <c r="C237" s="19" t="s">
        <v>18</v>
      </c>
      <c r="D237" s="18">
        <v>1</v>
      </c>
      <c r="E237" s="18">
        <v>360</v>
      </c>
      <c r="F237" s="19" t="s">
        <v>12</v>
      </c>
      <c r="G237" s="20">
        <v>118.41</v>
      </c>
      <c r="H237" s="21">
        <v>42627.6</v>
      </c>
      <c r="I237" s="18" t="s">
        <v>19</v>
      </c>
      <c r="J237" s="19" t="s">
        <v>20</v>
      </c>
    </row>
    <row r="238" spans="1:10" ht="38.25">
      <c r="A238" s="18">
        <v>1592254</v>
      </c>
      <c r="B238" s="19" t="s">
        <v>318</v>
      </c>
      <c r="C238" s="19" t="s">
        <v>18</v>
      </c>
      <c r="D238" s="18">
        <v>16</v>
      </c>
      <c r="E238" s="18">
        <v>7920</v>
      </c>
      <c r="F238" s="19" t="s">
        <v>12</v>
      </c>
      <c r="G238" s="20">
        <v>2.56</v>
      </c>
      <c r="H238" s="21">
        <f>(E238*G238)</f>
        <v>20275.2</v>
      </c>
      <c r="I238" s="18" t="s">
        <v>19</v>
      </c>
      <c r="J238" s="19" t="s">
        <v>20</v>
      </c>
    </row>
    <row r="239" spans="1:10" ht="38.25">
      <c r="A239" s="18">
        <v>1585274</v>
      </c>
      <c r="B239" s="19" t="s">
        <v>319</v>
      </c>
      <c r="C239" s="19" t="s">
        <v>18</v>
      </c>
      <c r="D239" s="18">
        <v>3</v>
      </c>
      <c r="E239" s="18">
        <v>1440</v>
      </c>
      <c r="F239" s="19" t="s">
        <v>12</v>
      </c>
      <c r="G239" s="20">
        <v>1.54</v>
      </c>
      <c r="H239" s="21">
        <f>SUM(E239*G239)</f>
        <v>2217.6</v>
      </c>
      <c r="I239" s="18" t="s">
        <v>19</v>
      </c>
      <c r="J239" s="19" t="s">
        <v>20</v>
      </c>
    </row>
    <row r="240" spans="1:10" ht="38.25">
      <c r="A240" s="18">
        <v>1561880</v>
      </c>
      <c r="B240" s="19" t="s">
        <v>320</v>
      </c>
      <c r="C240" s="19" t="s">
        <v>18</v>
      </c>
      <c r="D240" s="18">
        <v>1</v>
      </c>
      <c r="E240" s="18">
        <v>360</v>
      </c>
      <c r="F240" s="19" t="s">
        <v>12</v>
      </c>
      <c r="G240" s="20">
        <v>2.4700000000000002</v>
      </c>
      <c r="H240" s="21">
        <v>889.2</v>
      </c>
      <c r="I240" s="18" t="s">
        <v>19</v>
      </c>
      <c r="J240" s="19" t="s">
        <v>20</v>
      </c>
    </row>
    <row r="241" spans="1:10" ht="25.5">
      <c r="A241" s="18">
        <v>1578790</v>
      </c>
      <c r="B241" s="19" t="s">
        <v>321</v>
      </c>
      <c r="C241" s="19" t="s">
        <v>18</v>
      </c>
      <c r="D241" s="18">
        <v>23</v>
      </c>
      <c r="E241" s="18">
        <v>34560</v>
      </c>
      <c r="F241" s="19" t="s">
        <v>12</v>
      </c>
      <c r="G241" s="20">
        <v>1.0900000000000001</v>
      </c>
      <c r="H241" s="21">
        <v>23224.32</v>
      </c>
      <c r="I241" s="18" t="s">
        <v>19</v>
      </c>
      <c r="J241" s="19" t="s">
        <v>20</v>
      </c>
    </row>
    <row r="242" spans="1:10" ht="25.5">
      <c r="A242" s="18">
        <v>1986333</v>
      </c>
      <c r="B242" s="19" t="s">
        <v>322</v>
      </c>
      <c r="C242" s="19" t="s">
        <v>18</v>
      </c>
      <c r="D242" s="18">
        <v>1</v>
      </c>
      <c r="E242" s="18">
        <v>1440</v>
      </c>
      <c r="F242" s="19" t="s">
        <v>12</v>
      </c>
      <c r="G242" s="20">
        <v>1.64</v>
      </c>
      <c r="H242" s="21">
        <v>2361.6</v>
      </c>
      <c r="I242" s="18" t="s">
        <v>19</v>
      </c>
      <c r="J242" s="19" t="s">
        <v>20</v>
      </c>
    </row>
    <row r="243" spans="1:10" ht="25.5">
      <c r="A243" s="18"/>
      <c r="B243" s="19" t="s">
        <v>323</v>
      </c>
      <c r="C243" s="19"/>
      <c r="D243" s="18">
        <v>2</v>
      </c>
      <c r="E243" s="18">
        <v>720</v>
      </c>
      <c r="F243" s="19" t="s">
        <v>38</v>
      </c>
      <c r="G243" s="20" t="s">
        <v>47</v>
      </c>
      <c r="H243" s="21" t="s">
        <v>48</v>
      </c>
      <c r="I243" s="18" t="s">
        <v>13</v>
      </c>
      <c r="J243" s="19" t="s">
        <v>324</v>
      </c>
    </row>
    <row r="244" spans="1:10" ht="25.5">
      <c r="A244" s="18">
        <v>1563009</v>
      </c>
      <c r="B244" s="19" t="s">
        <v>325</v>
      </c>
      <c r="C244" s="19" t="s">
        <v>16</v>
      </c>
      <c r="D244" s="18">
        <v>1</v>
      </c>
      <c r="E244" s="18">
        <v>120</v>
      </c>
      <c r="F244" s="19" t="s">
        <v>12</v>
      </c>
      <c r="G244" s="20">
        <v>1603.85</v>
      </c>
      <c r="H244" s="21">
        <v>192462</v>
      </c>
      <c r="I244" s="18" t="s">
        <v>13</v>
      </c>
      <c r="J244" s="19" t="s">
        <v>326</v>
      </c>
    </row>
    <row r="245" spans="1:10" ht="25.5">
      <c r="A245" s="18">
        <v>1871390</v>
      </c>
      <c r="B245" s="19" t="s">
        <v>327</v>
      </c>
      <c r="C245" s="19" t="s">
        <v>16</v>
      </c>
      <c r="D245" s="18">
        <v>4</v>
      </c>
      <c r="E245" s="18">
        <v>636</v>
      </c>
      <c r="F245" s="19" t="s">
        <v>12</v>
      </c>
      <c r="G245" s="20">
        <v>10911.14</v>
      </c>
      <c r="H245" s="21">
        <f>SUM(E245*G245)</f>
        <v>6939485.04</v>
      </c>
      <c r="I245" s="18" t="s">
        <v>13</v>
      </c>
      <c r="J245" s="19" t="s">
        <v>149</v>
      </c>
    </row>
    <row r="246" spans="1:10" ht="25.5">
      <c r="A246" s="18">
        <v>1569589</v>
      </c>
      <c r="B246" s="19" t="s">
        <v>328</v>
      </c>
      <c r="C246" s="19" t="s">
        <v>18</v>
      </c>
      <c r="D246" s="18">
        <v>1</v>
      </c>
      <c r="E246" s="18">
        <v>360</v>
      </c>
      <c r="F246" s="19" t="s">
        <v>12</v>
      </c>
      <c r="G246" s="20">
        <v>4.3</v>
      </c>
      <c r="H246" s="21">
        <f>SUM(E246*G246)</f>
        <v>1548</v>
      </c>
      <c r="I246" s="18" t="s">
        <v>19</v>
      </c>
      <c r="J246" s="19" t="s">
        <v>20</v>
      </c>
    </row>
    <row r="247" spans="1:10" ht="25.5">
      <c r="A247" s="18">
        <v>1555855</v>
      </c>
      <c r="B247" s="19" t="s">
        <v>329</v>
      </c>
      <c r="C247" s="19" t="s">
        <v>18</v>
      </c>
      <c r="D247" s="18">
        <v>3</v>
      </c>
      <c r="E247" s="18">
        <v>3960</v>
      </c>
      <c r="F247" s="19" t="s">
        <v>12</v>
      </c>
      <c r="G247" s="20">
        <v>0.18</v>
      </c>
      <c r="H247" s="21">
        <v>712.8</v>
      </c>
      <c r="I247" s="18" t="s">
        <v>13</v>
      </c>
      <c r="J247" s="19" t="s">
        <v>274</v>
      </c>
    </row>
    <row r="248" spans="1:10" ht="25.5">
      <c r="A248" s="18">
        <v>1580272</v>
      </c>
      <c r="B248" s="19" t="s">
        <v>330</v>
      </c>
      <c r="C248" s="19" t="s">
        <v>18</v>
      </c>
      <c r="D248" s="18">
        <v>4</v>
      </c>
      <c r="E248" s="18">
        <v>3600</v>
      </c>
      <c r="F248" s="19" t="s">
        <v>12</v>
      </c>
      <c r="G248" s="20">
        <v>0.84</v>
      </c>
      <c r="H248" s="21">
        <f>SUM(E248*G248)</f>
        <v>3024</v>
      </c>
      <c r="I248" s="18" t="s">
        <v>19</v>
      </c>
      <c r="J248" s="19" t="s">
        <v>20</v>
      </c>
    </row>
    <row r="249" spans="1:10" ht="38.25">
      <c r="A249" s="18">
        <v>1580523</v>
      </c>
      <c r="B249" s="19" t="s">
        <v>331</v>
      </c>
      <c r="C249" s="19" t="s">
        <v>18</v>
      </c>
      <c r="D249" s="18">
        <v>7</v>
      </c>
      <c r="E249" s="18">
        <v>3960</v>
      </c>
      <c r="F249" s="19" t="s">
        <v>12</v>
      </c>
      <c r="G249" s="20">
        <v>1.1399999999999999</v>
      </c>
      <c r="H249" s="21">
        <v>4514.3999999999996</v>
      </c>
      <c r="I249" s="18" t="s">
        <v>19</v>
      </c>
      <c r="J249" s="19" t="s">
        <v>20</v>
      </c>
    </row>
    <row r="250" spans="1:10" ht="38.25">
      <c r="A250" s="18">
        <v>1847333</v>
      </c>
      <c r="B250" s="19" t="s">
        <v>332</v>
      </c>
      <c r="C250" s="19" t="s">
        <v>2</v>
      </c>
      <c r="D250" s="18">
        <v>1</v>
      </c>
      <c r="E250" s="18">
        <v>360</v>
      </c>
      <c r="F250" s="19" t="s">
        <v>12</v>
      </c>
      <c r="G250" s="20">
        <v>8.8800000000000008</v>
      </c>
      <c r="H250" s="21">
        <v>3196.8</v>
      </c>
      <c r="I250" s="18" t="s">
        <v>13</v>
      </c>
      <c r="J250" s="19" t="s">
        <v>277</v>
      </c>
    </row>
    <row r="251" spans="1:10" ht="25.5">
      <c r="A251" s="18">
        <v>1547666</v>
      </c>
      <c r="B251" s="19" t="s">
        <v>333</v>
      </c>
      <c r="C251" s="19" t="s">
        <v>18</v>
      </c>
      <c r="D251" s="18">
        <v>8</v>
      </c>
      <c r="E251" s="18">
        <v>9360</v>
      </c>
      <c r="F251" s="19" t="s">
        <v>12</v>
      </c>
      <c r="G251" s="20">
        <v>0.55000000000000004</v>
      </c>
      <c r="H251" s="21">
        <f>SUM(E251*G251)</f>
        <v>5148</v>
      </c>
      <c r="I251" s="18" t="s">
        <v>13</v>
      </c>
      <c r="J251" s="19" t="s">
        <v>291</v>
      </c>
    </row>
    <row r="252" spans="1:10" ht="25.5">
      <c r="A252" s="18">
        <v>1650270</v>
      </c>
      <c r="B252" s="19" t="s">
        <v>334</v>
      </c>
      <c r="C252" s="19" t="s">
        <v>27</v>
      </c>
      <c r="D252" s="18">
        <v>2</v>
      </c>
      <c r="E252" s="18">
        <v>36</v>
      </c>
      <c r="F252" s="19" t="s">
        <v>12</v>
      </c>
      <c r="G252" s="20">
        <v>22.08</v>
      </c>
      <c r="H252" s="21">
        <f>SUM(E252*G252)</f>
        <v>794.87999999999988</v>
      </c>
      <c r="I252" s="18" t="s">
        <v>19</v>
      </c>
      <c r="J252" s="19" t="s">
        <v>20</v>
      </c>
    </row>
    <row r="253" spans="1:10" ht="25.5">
      <c r="A253" s="18">
        <v>1938320</v>
      </c>
      <c r="B253" s="19" t="s">
        <v>335</v>
      </c>
      <c r="C253" s="19" t="s">
        <v>18</v>
      </c>
      <c r="D253" s="18">
        <v>1</v>
      </c>
      <c r="E253" s="18">
        <v>360</v>
      </c>
      <c r="F253" s="19" t="s">
        <v>12</v>
      </c>
      <c r="G253" s="20">
        <v>1.1499999999999999</v>
      </c>
      <c r="H253" s="21">
        <f>SUM(E253*G253)</f>
        <v>413.99999999999994</v>
      </c>
      <c r="I253" s="18" t="s">
        <v>19</v>
      </c>
      <c r="J253" s="19" t="s">
        <v>20</v>
      </c>
    </row>
    <row r="254" spans="1:10" ht="25.5">
      <c r="A254" s="18">
        <v>1605526</v>
      </c>
      <c r="B254" s="19" t="s">
        <v>336</v>
      </c>
      <c r="C254" s="19" t="s">
        <v>18</v>
      </c>
      <c r="D254" s="18">
        <v>1</v>
      </c>
      <c r="E254" s="18">
        <v>1080</v>
      </c>
      <c r="F254" s="19" t="s">
        <v>12</v>
      </c>
      <c r="G254" s="20">
        <v>0.56999999999999995</v>
      </c>
      <c r="H254" s="21">
        <f>SUM(E254*G254)</f>
        <v>615.59999999999991</v>
      </c>
      <c r="I254" s="18" t="s">
        <v>19</v>
      </c>
      <c r="J254" s="19" t="s">
        <v>20</v>
      </c>
    </row>
    <row r="255" spans="1:10" ht="25.5">
      <c r="A255" s="18">
        <v>1547763</v>
      </c>
      <c r="B255" s="19" t="s">
        <v>337</v>
      </c>
      <c r="C255" s="19" t="s">
        <v>18</v>
      </c>
      <c r="D255" s="18">
        <v>8</v>
      </c>
      <c r="E255" s="18">
        <v>2880</v>
      </c>
      <c r="F255" s="19" t="s">
        <v>12</v>
      </c>
      <c r="G255" s="20">
        <v>0.2</v>
      </c>
      <c r="H255" s="21">
        <v>576</v>
      </c>
      <c r="I255" s="18" t="s">
        <v>19</v>
      </c>
      <c r="J255" s="19" t="s">
        <v>20</v>
      </c>
    </row>
    <row r="256" spans="1:10" ht="25.5">
      <c r="A256" s="18">
        <v>1547780</v>
      </c>
      <c r="B256" s="19" t="s">
        <v>338</v>
      </c>
      <c r="C256" s="19" t="s">
        <v>18</v>
      </c>
      <c r="D256" s="18">
        <v>26</v>
      </c>
      <c r="E256" s="18">
        <v>9720</v>
      </c>
      <c r="F256" s="19" t="s">
        <v>12</v>
      </c>
      <c r="G256" s="20">
        <v>0.28999999999999998</v>
      </c>
      <c r="H256" s="21">
        <v>1924.5600000000002</v>
      </c>
      <c r="I256" s="18" t="s">
        <v>19</v>
      </c>
      <c r="J256" s="19" t="s">
        <v>20</v>
      </c>
    </row>
    <row r="257" spans="1:10" ht="25.5">
      <c r="A257" s="18">
        <v>1525930</v>
      </c>
      <c r="B257" s="19" t="s">
        <v>339</v>
      </c>
      <c r="C257" s="19" t="s">
        <v>18</v>
      </c>
      <c r="D257" s="18">
        <v>1</v>
      </c>
      <c r="E257" s="18">
        <v>360</v>
      </c>
      <c r="F257" s="19" t="s">
        <v>12</v>
      </c>
      <c r="G257" s="20">
        <v>0.53</v>
      </c>
      <c r="H257" s="21">
        <v>190.8</v>
      </c>
      <c r="I257" s="18" t="s">
        <v>19</v>
      </c>
      <c r="J257" s="19" t="s">
        <v>20</v>
      </c>
    </row>
    <row r="258" spans="1:10" ht="25.5">
      <c r="A258" s="18">
        <v>1585410</v>
      </c>
      <c r="B258" s="19" t="s">
        <v>340</v>
      </c>
      <c r="C258" s="19" t="s">
        <v>18</v>
      </c>
      <c r="D258" s="18">
        <v>1</v>
      </c>
      <c r="E258" s="18">
        <v>756</v>
      </c>
      <c r="F258" s="19" t="s">
        <v>12</v>
      </c>
      <c r="G258" s="20">
        <v>291.95999999999998</v>
      </c>
      <c r="H258" s="21">
        <f>SUM(E258*G258)</f>
        <v>220721.75999999998</v>
      </c>
      <c r="I258" s="18" t="s">
        <v>13</v>
      </c>
      <c r="J258" s="19" t="s">
        <v>145</v>
      </c>
    </row>
    <row r="259" spans="1:10" ht="25.5">
      <c r="A259" s="18">
        <v>1797301</v>
      </c>
      <c r="B259" s="19" t="s">
        <v>341</v>
      </c>
      <c r="C259" s="19" t="s">
        <v>18</v>
      </c>
      <c r="D259" s="18">
        <v>18</v>
      </c>
      <c r="E259" s="18">
        <v>1296</v>
      </c>
      <c r="F259" s="19" t="s">
        <v>12</v>
      </c>
      <c r="G259" s="20">
        <v>4.93</v>
      </c>
      <c r="H259" s="21">
        <f>E259*G259</f>
        <v>6389.28</v>
      </c>
      <c r="I259" s="18" t="s">
        <v>19</v>
      </c>
      <c r="J259" s="19" t="s">
        <v>20</v>
      </c>
    </row>
    <row r="260" spans="1:10" ht="25.5">
      <c r="A260" s="18">
        <v>1608878</v>
      </c>
      <c r="B260" s="19" t="s">
        <v>342</v>
      </c>
      <c r="C260" s="19" t="s">
        <v>18</v>
      </c>
      <c r="D260" s="18">
        <v>8</v>
      </c>
      <c r="E260" s="18">
        <v>2880</v>
      </c>
      <c r="F260" s="19" t="s">
        <v>12</v>
      </c>
      <c r="G260" s="20">
        <v>0.16</v>
      </c>
      <c r="H260" s="21">
        <f>SUM(E260*G260)</f>
        <v>460.8</v>
      </c>
      <c r="I260" s="18" t="s">
        <v>19</v>
      </c>
      <c r="J260" s="19" t="s">
        <v>20</v>
      </c>
    </row>
    <row r="261" spans="1:10" ht="25.5">
      <c r="A261" s="18">
        <v>1557599</v>
      </c>
      <c r="B261" s="19" t="s">
        <v>343</v>
      </c>
      <c r="C261" s="19" t="s">
        <v>18</v>
      </c>
      <c r="D261" s="18">
        <v>14</v>
      </c>
      <c r="E261" s="18">
        <v>5760</v>
      </c>
      <c r="F261" s="19" t="s">
        <v>12</v>
      </c>
      <c r="G261" s="20">
        <v>0.76</v>
      </c>
      <c r="H261" s="21">
        <f>(E261*G261)</f>
        <v>4377.6000000000004</v>
      </c>
      <c r="I261" s="18" t="s">
        <v>19</v>
      </c>
      <c r="J261" s="19" t="s">
        <v>20</v>
      </c>
    </row>
    <row r="262" spans="1:10" ht="25.5">
      <c r="A262" s="18">
        <v>1602918</v>
      </c>
      <c r="B262" s="19" t="s">
        <v>344</v>
      </c>
      <c r="C262" s="19" t="s">
        <v>18</v>
      </c>
      <c r="D262" s="18">
        <v>21</v>
      </c>
      <c r="E262" s="18">
        <v>2868</v>
      </c>
      <c r="F262" s="19" t="s">
        <v>12</v>
      </c>
      <c r="G262" s="20">
        <v>3.61</v>
      </c>
      <c r="H262" s="21">
        <v>10353.48</v>
      </c>
      <c r="I262" s="18" t="s">
        <v>19</v>
      </c>
      <c r="J262" s="19" t="s">
        <v>20</v>
      </c>
    </row>
    <row r="263" spans="1:10" ht="25.5">
      <c r="A263" s="18">
        <v>1595571</v>
      </c>
      <c r="B263" s="19" t="s">
        <v>345</v>
      </c>
      <c r="C263" s="19" t="s">
        <v>27</v>
      </c>
      <c r="D263" s="18">
        <v>4</v>
      </c>
      <c r="E263" s="18">
        <v>132</v>
      </c>
      <c r="F263" s="19" t="s">
        <v>12</v>
      </c>
      <c r="G263" s="20">
        <v>74.25</v>
      </c>
      <c r="H263" s="21">
        <v>9801</v>
      </c>
      <c r="I263" s="18" t="s">
        <v>19</v>
      </c>
      <c r="J263" s="19" t="s">
        <v>20</v>
      </c>
    </row>
    <row r="264" spans="1:10" ht="25.5">
      <c r="A264" s="18">
        <v>1923692</v>
      </c>
      <c r="B264" s="19" t="s">
        <v>346</v>
      </c>
      <c r="C264" s="19" t="s">
        <v>18</v>
      </c>
      <c r="D264" s="18">
        <v>3</v>
      </c>
      <c r="E264" s="18">
        <v>144</v>
      </c>
      <c r="F264" s="19" t="s">
        <v>12</v>
      </c>
      <c r="G264" s="20">
        <v>6.93</v>
      </c>
      <c r="H264" s="21">
        <f>SUM(E264*G264)</f>
        <v>997.92</v>
      </c>
      <c r="I264" s="18" t="s">
        <v>19</v>
      </c>
      <c r="J264" s="19" t="s">
        <v>20</v>
      </c>
    </row>
    <row r="265" spans="1:10" ht="25.5">
      <c r="A265" s="18">
        <v>1934791</v>
      </c>
      <c r="B265" s="19" t="s">
        <v>347</v>
      </c>
      <c r="C265" s="19" t="s">
        <v>27</v>
      </c>
      <c r="D265" s="18">
        <v>1</v>
      </c>
      <c r="E265" s="18">
        <v>12</v>
      </c>
      <c r="F265" s="19" t="s">
        <v>12</v>
      </c>
      <c r="G265" s="20">
        <v>135.44999999999999</v>
      </c>
      <c r="H265" s="21">
        <v>1625.4</v>
      </c>
      <c r="I265" s="18" t="s">
        <v>19</v>
      </c>
      <c r="J265" s="19" t="s">
        <v>20</v>
      </c>
    </row>
    <row r="266" spans="1:10" ht="25.5">
      <c r="A266" s="18">
        <v>1580671</v>
      </c>
      <c r="B266" s="19" t="s">
        <v>348</v>
      </c>
      <c r="C266" s="19" t="s">
        <v>18</v>
      </c>
      <c r="D266" s="18">
        <v>9</v>
      </c>
      <c r="E266" s="18">
        <v>4320</v>
      </c>
      <c r="F266" s="19" t="s">
        <v>12</v>
      </c>
      <c r="G266" s="20">
        <v>0.34</v>
      </c>
      <c r="H266" s="21">
        <f>SUM(E266*G266)</f>
        <v>1468.8000000000002</v>
      </c>
      <c r="I266" s="18" t="s">
        <v>19</v>
      </c>
      <c r="J266" s="19" t="s">
        <v>20</v>
      </c>
    </row>
    <row r="267" spans="1:10" ht="25.5">
      <c r="A267" s="18">
        <v>1968645</v>
      </c>
      <c r="B267" s="19" t="s">
        <v>349</v>
      </c>
      <c r="C267" s="19" t="s">
        <v>18</v>
      </c>
      <c r="D267" s="18">
        <v>1</v>
      </c>
      <c r="E267" s="18">
        <v>48</v>
      </c>
      <c r="F267" s="19" t="s">
        <v>12</v>
      </c>
      <c r="G267" s="20">
        <v>25.53</v>
      </c>
      <c r="H267" s="21">
        <v>1225.44</v>
      </c>
      <c r="I267" s="18" t="s">
        <v>19</v>
      </c>
      <c r="J267" s="19" t="s">
        <v>20</v>
      </c>
    </row>
    <row r="268" spans="1:10" ht="25.5">
      <c r="A268" s="18">
        <v>1556843</v>
      </c>
      <c r="B268" s="19" t="s">
        <v>350</v>
      </c>
      <c r="C268" s="19" t="s">
        <v>27</v>
      </c>
      <c r="D268" s="18">
        <v>26</v>
      </c>
      <c r="E268" s="18">
        <v>444</v>
      </c>
      <c r="F268" s="19" t="s">
        <v>12</v>
      </c>
      <c r="G268" s="20">
        <v>91.56</v>
      </c>
      <c r="H268" s="21">
        <f>E268*G268</f>
        <v>40652.639999999999</v>
      </c>
      <c r="I268" s="18" t="s">
        <v>19</v>
      </c>
      <c r="J268" s="19" t="s">
        <v>20</v>
      </c>
    </row>
    <row r="269" spans="1:10" ht="25.5">
      <c r="A269" s="18">
        <v>1584766</v>
      </c>
      <c r="B269" s="19" t="s">
        <v>351</v>
      </c>
      <c r="C269" s="19" t="s">
        <v>18</v>
      </c>
      <c r="D269" s="18">
        <v>5</v>
      </c>
      <c r="E269" s="18">
        <v>960</v>
      </c>
      <c r="F269" s="19" t="s">
        <v>12</v>
      </c>
      <c r="G269" s="20">
        <v>0.51</v>
      </c>
      <c r="H269" s="21">
        <f>SUM(E269*G269)</f>
        <v>489.6</v>
      </c>
      <c r="I269" s="18" t="s">
        <v>19</v>
      </c>
      <c r="J269" s="19" t="s">
        <v>20</v>
      </c>
    </row>
    <row r="270" spans="1:10" ht="25.5">
      <c r="A270" s="18">
        <v>1557602</v>
      </c>
      <c r="B270" s="19" t="s">
        <v>352</v>
      </c>
      <c r="C270" s="19" t="s">
        <v>18</v>
      </c>
      <c r="D270" s="18">
        <v>41</v>
      </c>
      <c r="E270" s="18">
        <v>1524</v>
      </c>
      <c r="F270" s="19" t="s">
        <v>12</v>
      </c>
      <c r="G270" s="20">
        <v>1.26</v>
      </c>
      <c r="H270" s="21">
        <f>E270*G270</f>
        <v>1920.24</v>
      </c>
      <c r="I270" s="18" t="s">
        <v>19</v>
      </c>
      <c r="J270" s="19" t="s">
        <v>20</v>
      </c>
    </row>
    <row r="271" spans="1:10" ht="25.5">
      <c r="A271" s="18">
        <v>1527398</v>
      </c>
      <c r="B271" s="19" t="s">
        <v>353</v>
      </c>
      <c r="C271" s="19" t="s">
        <v>27</v>
      </c>
      <c r="D271" s="18">
        <v>36</v>
      </c>
      <c r="E271" s="18">
        <v>876</v>
      </c>
      <c r="F271" s="19" t="s">
        <v>12</v>
      </c>
      <c r="G271" s="20">
        <v>5347.44</v>
      </c>
      <c r="H271" s="21">
        <f>E271*G271</f>
        <v>4684357.4399999995</v>
      </c>
      <c r="I271" s="18" t="s">
        <v>19</v>
      </c>
      <c r="J271" s="19" t="s">
        <v>20</v>
      </c>
    </row>
    <row r="272" spans="1:10" ht="25.5">
      <c r="A272" s="18">
        <v>1557610</v>
      </c>
      <c r="B272" s="19" t="s">
        <v>354</v>
      </c>
      <c r="C272" s="19" t="s">
        <v>18</v>
      </c>
      <c r="D272" s="18">
        <v>77</v>
      </c>
      <c r="E272" s="18">
        <v>8388</v>
      </c>
      <c r="F272" s="19" t="s">
        <v>12</v>
      </c>
      <c r="G272" s="20">
        <v>0.19</v>
      </c>
      <c r="H272" s="23">
        <v>1258.2</v>
      </c>
      <c r="I272" s="18" t="s">
        <v>19</v>
      </c>
      <c r="J272" s="19" t="s">
        <v>20</v>
      </c>
    </row>
    <row r="273" spans="1:10" ht="25.5">
      <c r="A273" s="18"/>
      <c r="B273" s="19" t="s">
        <v>355</v>
      </c>
      <c r="C273" s="19"/>
      <c r="D273" s="18">
        <v>1</v>
      </c>
      <c r="E273" s="18">
        <v>2</v>
      </c>
      <c r="F273" s="19" t="s">
        <v>38</v>
      </c>
      <c r="G273" s="20" t="s">
        <v>47</v>
      </c>
      <c r="H273" s="21" t="s">
        <v>48</v>
      </c>
      <c r="I273" s="18"/>
      <c r="J273" s="19" t="s">
        <v>57</v>
      </c>
    </row>
    <row r="274" spans="1:10" ht="25.5">
      <c r="A274" s="18">
        <v>1715631</v>
      </c>
      <c r="B274" s="19" t="s">
        <v>356</v>
      </c>
      <c r="C274" s="19" t="s">
        <v>18</v>
      </c>
      <c r="D274" s="18">
        <v>1</v>
      </c>
      <c r="E274" s="18">
        <v>720</v>
      </c>
      <c r="F274" s="19" t="s">
        <v>12</v>
      </c>
      <c r="G274" s="20">
        <v>450.15</v>
      </c>
      <c r="H274" s="21">
        <v>254325.6</v>
      </c>
      <c r="I274" s="18" t="s">
        <v>13</v>
      </c>
      <c r="J274" s="19" t="s">
        <v>152</v>
      </c>
    </row>
    <row r="275" spans="1:10" ht="25.5">
      <c r="A275" s="18">
        <v>1535226</v>
      </c>
      <c r="B275" s="19" t="s">
        <v>357</v>
      </c>
      <c r="C275" s="19" t="s">
        <v>18</v>
      </c>
      <c r="D275" s="18">
        <v>9</v>
      </c>
      <c r="E275" s="18">
        <v>6480</v>
      </c>
      <c r="F275" s="19" t="s">
        <v>12</v>
      </c>
      <c r="G275" s="20">
        <v>436.54</v>
      </c>
      <c r="H275" s="21">
        <v>2828779.2</v>
      </c>
      <c r="I275" s="18" t="s">
        <v>13</v>
      </c>
      <c r="J275" s="19" t="s">
        <v>152</v>
      </c>
    </row>
    <row r="276" spans="1:10" ht="38.25">
      <c r="A276" s="18">
        <v>1569104</v>
      </c>
      <c r="B276" s="19" t="s">
        <v>358</v>
      </c>
      <c r="C276" s="19" t="s">
        <v>18</v>
      </c>
      <c r="D276" s="18">
        <v>5</v>
      </c>
      <c r="E276" s="18">
        <v>96</v>
      </c>
      <c r="F276" s="19" t="s">
        <v>12</v>
      </c>
      <c r="G276" s="20">
        <v>34.39</v>
      </c>
      <c r="H276" s="21">
        <v>3301.44</v>
      </c>
      <c r="I276" s="18" t="s">
        <v>19</v>
      </c>
      <c r="J276" s="19" t="s">
        <v>20</v>
      </c>
    </row>
    <row r="277" spans="1:10" ht="38.25">
      <c r="A277" s="18">
        <v>1867938</v>
      </c>
      <c r="B277" s="19" t="s">
        <v>359</v>
      </c>
      <c r="C277" s="19" t="s">
        <v>18</v>
      </c>
      <c r="D277" s="18">
        <v>25</v>
      </c>
      <c r="E277" s="18">
        <v>16200</v>
      </c>
      <c r="F277" s="19" t="s">
        <v>12</v>
      </c>
      <c r="G277" s="20">
        <v>0.59</v>
      </c>
      <c r="H277" s="21">
        <v>9558</v>
      </c>
      <c r="I277" s="18" t="s">
        <v>19</v>
      </c>
      <c r="J277" s="19" t="s">
        <v>20</v>
      </c>
    </row>
    <row r="278" spans="1:10" ht="25.5">
      <c r="A278" s="18">
        <v>1559931</v>
      </c>
      <c r="B278" s="19" t="s">
        <v>360</v>
      </c>
      <c r="C278" s="19" t="s">
        <v>18</v>
      </c>
      <c r="D278" s="18">
        <v>188</v>
      </c>
      <c r="E278" s="18">
        <v>135000</v>
      </c>
      <c r="F278" s="19" t="s">
        <v>12</v>
      </c>
      <c r="G278" s="20">
        <v>2.5099999999999998</v>
      </c>
      <c r="H278" s="21">
        <v>338850</v>
      </c>
      <c r="I278" s="18" t="s">
        <v>13</v>
      </c>
      <c r="J278" s="19" t="s">
        <v>361</v>
      </c>
    </row>
    <row r="279" spans="1:10" ht="25.5">
      <c r="A279" s="18">
        <v>1578740</v>
      </c>
      <c r="B279" s="19" t="s">
        <v>362</v>
      </c>
      <c r="C279" s="19" t="s">
        <v>18</v>
      </c>
      <c r="D279" s="18">
        <v>4</v>
      </c>
      <c r="E279" s="18">
        <v>2520</v>
      </c>
      <c r="F279" s="19" t="s">
        <v>12</v>
      </c>
      <c r="G279" s="20">
        <v>4.6500000000000004</v>
      </c>
      <c r="H279" s="21">
        <v>7963.2000000000007</v>
      </c>
      <c r="I279" s="18" t="s">
        <v>13</v>
      </c>
      <c r="J279" s="19" t="s">
        <v>361</v>
      </c>
    </row>
    <row r="280" spans="1:10" ht="25.5">
      <c r="A280" s="18">
        <v>1549553</v>
      </c>
      <c r="B280" s="19" t="s">
        <v>363</v>
      </c>
      <c r="C280" s="19" t="s">
        <v>18</v>
      </c>
      <c r="D280" s="18">
        <v>132</v>
      </c>
      <c r="E280" s="18">
        <v>93960</v>
      </c>
      <c r="F280" s="19" t="s">
        <v>12</v>
      </c>
      <c r="G280" s="20">
        <v>3.86</v>
      </c>
      <c r="H280" s="21">
        <v>362685.6</v>
      </c>
      <c r="I280" s="18" t="s">
        <v>13</v>
      </c>
      <c r="J280" s="19" t="s">
        <v>361</v>
      </c>
    </row>
    <row r="281" spans="1:10" ht="25.5">
      <c r="A281" s="18">
        <v>1591231</v>
      </c>
      <c r="B281" s="19" t="s">
        <v>364</v>
      </c>
      <c r="C281" s="19" t="s">
        <v>18</v>
      </c>
      <c r="D281" s="18">
        <v>13</v>
      </c>
      <c r="E281" s="18">
        <v>5256</v>
      </c>
      <c r="F281" s="19" t="s">
        <v>12</v>
      </c>
      <c r="G281" s="20">
        <v>473.09</v>
      </c>
      <c r="H281" s="21">
        <v>2486561.04</v>
      </c>
      <c r="I281" s="18" t="s">
        <v>19</v>
      </c>
      <c r="J281" s="19" t="s">
        <v>20</v>
      </c>
    </row>
    <row r="282" spans="1:10" ht="25.5">
      <c r="A282" s="18">
        <v>1518550</v>
      </c>
      <c r="B282" s="19" t="s">
        <v>365</v>
      </c>
      <c r="C282" s="19" t="s">
        <v>18</v>
      </c>
      <c r="D282" s="18">
        <v>2</v>
      </c>
      <c r="E282" s="18">
        <v>696</v>
      </c>
      <c r="F282" s="19" t="s">
        <v>12</v>
      </c>
      <c r="G282" s="20">
        <v>6.18</v>
      </c>
      <c r="H282" s="21">
        <v>4301.28</v>
      </c>
      <c r="I282" s="18" t="s">
        <v>19</v>
      </c>
      <c r="J282" s="19" t="s">
        <v>20</v>
      </c>
    </row>
    <row r="283" spans="1:10">
      <c r="A283" s="18"/>
      <c r="B283" s="19" t="s">
        <v>366</v>
      </c>
      <c r="C283" s="19"/>
      <c r="D283" s="18">
        <v>1</v>
      </c>
      <c r="E283" s="18">
        <v>900</v>
      </c>
      <c r="F283" s="19" t="s">
        <v>38</v>
      </c>
      <c r="G283" s="20">
        <v>2.2400000000000002</v>
      </c>
      <c r="H283" s="21">
        <f>E283*G283</f>
        <v>2016.0000000000002</v>
      </c>
      <c r="I283" s="18" t="s">
        <v>19</v>
      </c>
      <c r="J283" s="19" t="s">
        <v>20</v>
      </c>
    </row>
    <row r="284" spans="1:10" ht="25.5">
      <c r="A284" s="18">
        <v>1937286</v>
      </c>
      <c r="B284" s="19" t="s">
        <v>367</v>
      </c>
      <c r="C284" s="19" t="s">
        <v>16</v>
      </c>
      <c r="D284" s="18">
        <v>1</v>
      </c>
      <c r="E284" s="18">
        <v>360</v>
      </c>
      <c r="F284" s="19" t="s">
        <v>12</v>
      </c>
      <c r="G284" s="20">
        <v>146.22</v>
      </c>
      <c r="H284" s="21">
        <v>52639.199999999997</v>
      </c>
      <c r="I284" s="18" t="s">
        <v>13</v>
      </c>
      <c r="J284" s="19" t="s">
        <v>368</v>
      </c>
    </row>
    <row r="285" spans="1:10" ht="25.5">
      <c r="A285" s="18">
        <v>1594656</v>
      </c>
      <c r="B285" s="19" t="s">
        <v>369</v>
      </c>
      <c r="C285" s="19" t="s">
        <v>16</v>
      </c>
      <c r="D285" s="18">
        <v>6</v>
      </c>
      <c r="E285" s="18">
        <v>144</v>
      </c>
      <c r="F285" s="19" t="s">
        <v>12</v>
      </c>
      <c r="G285" s="20">
        <v>1598.9</v>
      </c>
      <c r="H285" s="21">
        <v>230240.16</v>
      </c>
      <c r="I285" s="18" t="s">
        <v>13</v>
      </c>
      <c r="J285" s="19" t="s">
        <v>121</v>
      </c>
    </row>
    <row r="286" spans="1:10" ht="25.5">
      <c r="A286" s="18">
        <v>1836390</v>
      </c>
      <c r="B286" s="19" t="s">
        <v>370</v>
      </c>
      <c r="C286" s="19" t="s">
        <v>16</v>
      </c>
      <c r="D286" s="18">
        <v>8</v>
      </c>
      <c r="E286" s="18">
        <v>156</v>
      </c>
      <c r="F286" s="19" t="s">
        <v>12</v>
      </c>
      <c r="G286" s="20">
        <v>24039.39</v>
      </c>
      <c r="H286" s="21">
        <v>3750144.84</v>
      </c>
      <c r="I286" s="18" t="s">
        <v>13</v>
      </c>
      <c r="J286" s="19" t="s">
        <v>121</v>
      </c>
    </row>
    <row r="287" spans="1:10" ht="25.5">
      <c r="A287" s="18">
        <v>1538608</v>
      </c>
      <c r="B287" s="19" t="s">
        <v>371</v>
      </c>
      <c r="C287" s="19" t="s">
        <v>18</v>
      </c>
      <c r="D287" s="18">
        <v>2</v>
      </c>
      <c r="E287" s="18">
        <v>720</v>
      </c>
      <c r="F287" s="19" t="s">
        <v>12</v>
      </c>
      <c r="G287" s="20">
        <v>4.8899999999999997</v>
      </c>
      <c r="H287" s="21">
        <f>SUM(E287*G287)</f>
        <v>3520.7999999999997</v>
      </c>
      <c r="I287" s="18" t="s">
        <v>19</v>
      </c>
      <c r="J287" s="19" t="s">
        <v>20</v>
      </c>
    </row>
    <row r="288" spans="1:10" ht="25.5">
      <c r="A288" s="18">
        <v>1537814</v>
      </c>
      <c r="B288" s="19" t="s">
        <v>372</v>
      </c>
      <c r="C288" s="19" t="s">
        <v>18</v>
      </c>
      <c r="D288" s="18">
        <v>8</v>
      </c>
      <c r="E288" s="18">
        <v>3240</v>
      </c>
      <c r="F288" s="19" t="s">
        <v>12</v>
      </c>
      <c r="G288" s="20">
        <v>4.95</v>
      </c>
      <c r="H288" s="21">
        <v>6836.4</v>
      </c>
      <c r="I288" s="18" t="s">
        <v>19</v>
      </c>
      <c r="J288" s="19" t="s">
        <v>20</v>
      </c>
    </row>
    <row r="289" spans="1:10" ht="25.5">
      <c r="A289" s="18">
        <v>1898396</v>
      </c>
      <c r="B289" s="19" t="s">
        <v>373</v>
      </c>
      <c r="C289" s="19" t="s">
        <v>2</v>
      </c>
      <c r="D289" s="18">
        <v>2</v>
      </c>
      <c r="E289" s="18">
        <v>2160</v>
      </c>
      <c r="F289" s="19" t="s">
        <v>12</v>
      </c>
      <c r="G289" s="20">
        <v>98.83</v>
      </c>
      <c r="H289" s="21">
        <v>213472.8</v>
      </c>
      <c r="I289" s="18" t="s">
        <v>13</v>
      </c>
      <c r="J289" s="19" t="s">
        <v>374</v>
      </c>
    </row>
    <row r="290" spans="1:10" ht="25.5">
      <c r="A290" s="18">
        <v>1491504</v>
      </c>
      <c r="B290" s="19" t="s">
        <v>375</v>
      </c>
      <c r="C290" s="19" t="s">
        <v>18</v>
      </c>
      <c r="D290" s="18">
        <v>2</v>
      </c>
      <c r="E290" s="18">
        <v>1440</v>
      </c>
      <c r="F290" s="19" t="s">
        <v>12</v>
      </c>
      <c r="G290" s="20">
        <v>63.29</v>
      </c>
      <c r="H290" s="21">
        <v>91137.600000000006</v>
      </c>
      <c r="I290" s="18" t="s">
        <v>19</v>
      </c>
      <c r="J290" s="19" t="s">
        <v>20</v>
      </c>
    </row>
    <row r="291" spans="1:10" ht="25.5">
      <c r="A291" s="18">
        <v>1491512</v>
      </c>
      <c r="B291" s="19" t="s">
        <v>376</v>
      </c>
      <c r="C291" s="19" t="s">
        <v>18</v>
      </c>
      <c r="D291" s="18">
        <v>2</v>
      </c>
      <c r="E291" s="18">
        <v>1440</v>
      </c>
      <c r="F291" s="19" t="s">
        <v>12</v>
      </c>
      <c r="G291" s="20">
        <v>126.57</v>
      </c>
      <c r="H291" s="21">
        <v>182260.8</v>
      </c>
      <c r="I291" s="18" t="s">
        <v>19</v>
      </c>
      <c r="J291" s="19" t="s">
        <v>20</v>
      </c>
    </row>
    <row r="292" spans="1:10" ht="25.5">
      <c r="A292" s="18">
        <v>1557165</v>
      </c>
      <c r="B292" s="19" t="s">
        <v>377</v>
      </c>
      <c r="C292" s="19" t="s">
        <v>18</v>
      </c>
      <c r="D292" s="18">
        <v>7</v>
      </c>
      <c r="E292" s="18">
        <v>3672</v>
      </c>
      <c r="F292" s="19" t="s">
        <v>12</v>
      </c>
      <c r="G292" s="20">
        <v>7.06</v>
      </c>
      <c r="H292" s="21">
        <f>SUM(E292*G292)</f>
        <v>25924.32</v>
      </c>
      <c r="I292" s="18" t="s">
        <v>19</v>
      </c>
      <c r="J292" s="19" t="s">
        <v>20</v>
      </c>
    </row>
    <row r="293" spans="1:10" ht="25.5">
      <c r="A293" s="18">
        <v>1557157</v>
      </c>
      <c r="B293" s="19" t="s">
        <v>378</v>
      </c>
      <c r="C293" s="19" t="s">
        <v>18</v>
      </c>
      <c r="D293" s="18">
        <v>5</v>
      </c>
      <c r="E293" s="18">
        <v>4140</v>
      </c>
      <c r="F293" s="19" t="s">
        <v>12</v>
      </c>
      <c r="G293" s="20">
        <v>0.51</v>
      </c>
      <c r="H293" s="21">
        <f>SUM(E293*G293)</f>
        <v>2111.4</v>
      </c>
      <c r="I293" s="18" t="s">
        <v>19</v>
      </c>
      <c r="J293" s="19" t="s">
        <v>20</v>
      </c>
    </row>
    <row r="294" spans="1:10" ht="25.5">
      <c r="A294" s="18">
        <v>1596403</v>
      </c>
      <c r="B294" s="19" t="s">
        <v>379</v>
      </c>
      <c r="C294" s="19" t="s">
        <v>16</v>
      </c>
      <c r="D294" s="18">
        <v>2</v>
      </c>
      <c r="E294" s="18">
        <v>24</v>
      </c>
      <c r="F294" s="19" t="s">
        <v>12</v>
      </c>
      <c r="G294" s="20">
        <v>546.80999999999995</v>
      </c>
      <c r="H294" s="21">
        <f>SUM(E294*G294)</f>
        <v>13123.439999999999</v>
      </c>
      <c r="I294" s="18" t="s">
        <v>19</v>
      </c>
      <c r="J294" s="19" t="s">
        <v>20</v>
      </c>
    </row>
    <row r="295" spans="1:10" ht="25.5">
      <c r="A295" s="18">
        <v>1557173</v>
      </c>
      <c r="B295" s="19" t="s">
        <v>380</v>
      </c>
      <c r="C295" s="19" t="s">
        <v>18</v>
      </c>
      <c r="D295" s="18">
        <v>3</v>
      </c>
      <c r="E295" s="18">
        <v>1620</v>
      </c>
      <c r="F295" s="19" t="s">
        <v>12</v>
      </c>
      <c r="G295" s="20">
        <v>5.41</v>
      </c>
      <c r="H295" s="21">
        <v>8764.2000000000007</v>
      </c>
      <c r="I295" s="18" t="s">
        <v>13</v>
      </c>
      <c r="J295" s="19" t="s">
        <v>232</v>
      </c>
    </row>
    <row r="296" spans="1:10" ht="25.5">
      <c r="A296" s="18">
        <v>1557211</v>
      </c>
      <c r="B296" s="19" t="s">
        <v>381</v>
      </c>
      <c r="C296" s="19" t="s">
        <v>18</v>
      </c>
      <c r="D296" s="18">
        <v>4</v>
      </c>
      <c r="E296" s="18">
        <v>6840</v>
      </c>
      <c r="F296" s="19" t="s">
        <v>12</v>
      </c>
      <c r="G296" s="20">
        <v>5.41</v>
      </c>
      <c r="H296" s="21">
        <f>SUM(E296*G296)</f>
        <v>37004.400000000001</v>
      </c>
      <c r="I296" s="18" t="s">
        <v>13</v>
      </c>
      <c r="J296" s="19" t="s">
        <v>232</v>
      </c>
    </row>
    <row r="297" spans="1:10" ht="25.5">
      <c r="A297" s="18">
        <v>1565699</v>
      </c>
      <c r="B297" s="19" t="s">
        <v>382</v>
      </c>
      <c r="C297" s="19" t="s">
        <v>30</v>
      </c>
      <c r="D297" s="18">
        <v>4</v>
      </c>
      <c r="E297" s="18">
        <v>96</v>
      </c>
      <c r="F297" s="19" t="s">
        <v>12</v>
      </c>
      <c r="G297" s="20">
        <v>11.5</v>
      </c>
      <c r="H297" s="21">
        <f>SUM(E297*G297)</f>
        <v>1104</v>
      </c>
      <c r="I297" s="18" t="s">
        <v>19</v>
      </c>
      <c r="J297" s="19" t="s">
        <v>20</v>
      </c>
    </row>
    <row r="298" spans="1:10" ht="25.5">
      <c r="A298" s="18">
        <v>1565516</v>
      </c>
      <c r="B298" s="19" t="s">
        <v>383</v>
      </c>
      <c r="C298" s="19" t="s">
        <v>18</v>
      </c>
      <c r="D298" s="18">
        <v>156</v>
      </c>
      <c r="E298" s="18">
        <v>67500</v>
      </c>
      <c r="F298" s="19" t="s">
        <v>12</v>
      </c>
      <c r="G298" s="20">
        <v>1.25</v>
      </c>
      <c r="H298" s="21">
        <v>63450</v>
      </c>
      <c r="I298" s="18" t="s">
        <v>19</v>
      </c>
      <c r="J298" s="19" t="s">
        <v>20</v>
      </c>
    </row>
    <row r="299" spans="1:10" ht="25.5">
      <c r="A299" s="18">
        <v>1565494</v>
      </c>
      <c r="B299" s="19" t="s">
        <v>384</v>
      </c>
      <c r="C299" s="19" t="s">
        <v>18</v>
      </c>
      <c r="D299" s="18">
        <v>59</v>
      </c>
      <c r="E299" s="18">
        <v>26988</v>
      </c>
      <c r="F299" s="19" t="s">
        <v>12</v>
      </c>
      <c r="G299" s="20">
        <v>0.71</v>
      </c>
      <c r="H299" s="23">
        <v>17928.128400000001</v>
      </c>
      <c r="I299" s="18" t="s">
        <v>19</v>
      </c>
      <c r="J299" s="19" t="s">
        <v>20</v>
      </c>
    </row>
    <row r="300" spans="1:10" ht="25.5">
      <c r="A300" s="18">
        <v>1968025</v>
      </c>
      <c r="B300" s="19" t="s">
        <v>385</v>
      </c>
      <c r="C300" s="19" t="s">
        <v>18</v>
      </c>
      <c r="D300" s="18">
        <v>1</v>
      </c>
      <c r="E300" s="18">
        <v>168</v>
      </c>
      <c r="F300" s="19" t="s">
        <v>12</v>
      </c>
      <c r="G300" s="20">
        <v>476.43</v>
      </c>
      <c r="H300" s="21">
        <v>80040.240000000005</v>
      </c>
      <c r="I300" s="18" t="s">
        <v>13</v>
      </c>
      <c r="J300" s="19" t="s">
        <v>33</v>
      </c>
    </row>
    <row r="301" spans="1:10" ht="25.5">
      <c r="A301" s="18">
        <v>1874748</v>
      </c>
      <c r="B301" s="19" t="s">
        <v>386</v>
      </c>
      <c r="C301" s="19" t="s">
        <v>2</v>
      </c>
      <c r="D301" s="18">
        <v>8</v>
      </c>
      <c r="E301" s="18">
        <v>5460</v>
      </c>
      <c r="F301" s="19" t="s">
        <v>12</v>
      </c>
      <c r="G301" s="20">
        <v>234.91</v>
      </c>
      <c r="H301" s="21">
        <v>1282608.6000000001</v>
      </c>
      <c r="I301" s="18" t="s">
        <v>13</v>
      </c>
      <c r="J301" s="19" t="s">
        <v>33</v>
      </c>
    </row>
    <row r="302" spans="1:10" ht="25.5">
      <c r="A302" s="18">
        <v>1902520</v>
      </c>
      <c r="B302" s="19" t="s">
        <v>387</v>
      </c>
      <c r="C302" s="19" t="s">
        <v>2</v>
      </c>
      <c r="D302" s="18">
        <v>3</v>
      </c>
      <c r="E302" s="18">
        <v>1776</v>
      </c>
      <c r="F302" s="19" t="s">
        <v>12</v>
      </c>
      <c r="G302" s="20">
        <v>357.39</v>
      </c>
      <c r="H302" s="21">
        <v>634600.31999999995</v>
      </c>
      <c r="I302" s="18" t="s">
        <v>13</v>
      </c>
      <c r="J302" s="19" t="s">
        <v>33</v>
      </c>
    </row>
    <row r="303" spans="1:10" ht="38.25">
      <c r="A303" s="18">
        <v>1577166</v>
      </c>
      <c r="B303" s="19" t="s">
        <v>388</v>
      </c>
      <c r="C303" s="19" t="s">
        <v>18</v>
      </c>
      <c r="D303" s="18">
        <v>2</v>
      </c>
      <c r="E303" s="18">
        <v>720</v>
      </c>
      <c r="F303" s="19" t="s">
        <v>12</v>
      </c>
      <c r="G303" s="20">
        <v>1.76</v>
      </c>
      <c r="H303" s="21">
        <v>1011.6</v>
      </c>
      <c r="I303" s="18" t="s">
        <v>13</v>
      </c>
      <c r="J303" s="19" t="s">
        <v>88</v>
      </c>
    </row>
    <row r="304" spans="1:10" ht="38.25">
      <c r="A304" s="18">
        <v>1746952</v>
      </c>
      <c r="B304" s="19" t="s">
        <v>389</v>
      </c>
      <c r="C304" s="19" t="s">
        <v>18</v>
      </c>
      <c r="D304" s="18">
        <v>4</v>
      </c>
      <c r="E304" s="18">
        <v>1440</v>
      </c>
      <c r="F304" s="19" t="s">
        <v>12</v>
      </c>
      <c r="G304" s="20">
        <v>2.15</v>
      </c>
      <c r="H304" s="21">
        <f>SUM(E304*G304)</f>
        <v>3096</v>
      </c>
      <c r="I304" s="18" t="s">
        <v>13</v>
      </c>
      <c r="J304" s="19" t="s">
        <v>209</v>
      </c>
    </row>
    <row r="305" spans="1:10" ht="25.5">
      <c r="A305" s="18">
        <v>1647091</v>
      </c>
      <c r="B305" s="19" t="s">
        <v>390</v>
      </c>
      <c r="C305" s="19" t="s">
        <v>18</v>
      </c>
      <c r="D305" s="18">
        <v>11</v>
      </c>
      <c r="E305" s="18">
        <v>5400</v>
      </c>
      <c r="F305" s="19" t="s">
        <v>12</v>
      </c>
      <c r="G305" s="20">
        <v>2.15</v>
      </c>
      <c r="H305" s="21">
        <f>SUM(E305*G305)</f>
        <v>11610</v>
      </c>
      <c r="I305" s="18" t="s">
        <v>13</v>
      </c>
      <c r="J305" s="19" t="s">
        <v>209</v>
      </c>
    </row>
    <row r="306" spans="1:10" ht="25.5">
      <c r="A306" s="18">
        <v>1558412</v>
      </c>
      <c r="B306" s="19" t="s">
        <v>391</v>
      </c>
      <c r="C306" s="19" t="s">
        <v>30</v>
      </c>
      <c r="D306" s="18">
        <v>21</v>
      </c>
      <c r="E306" s="18">
        <v>360</v>
      </c>
      <c r="F306" s="19" t="s">
        <v>12</v>
      </c>
      <c r="G306" s="20">
        <v>4.75</v>
      </c>
      <c r="H306" s="21">
        <f>E306*G306</f>
        <v>1710</v>
      </c>
      <c r="I306" s="18" t="s">
        <v>19</v>
      </c>
      <c r="J306" s="19" t="s">
        <v>20</v>
      </c>
    </row>
    <row r="307" spans="1:10" ht="25.5">
      <c r="A307" s="18">
        <v>1558137</v>
      </c>
      <c r="B307" s="19" t="s">
        <v>392</v>
      </c>
      <c r="C307" s="19" t="s">
        <v>30</v>
      </c>
      <c r="D307" s="18">
        <v>2</v>
      </c>
      <c r="E307" s="18">
        <v>168</v>
      </c>
      <c r="F307" s="19" t="s">
        <v>12</v>
      </c>
      <c r="G307" s="20">
        <v>5.14</v>
      </c>
      <c r="H307" s="21">
        <f>SUM(E307*G307)</f>
        <v>863.52</v>
      </c>
      <c r="I307" s="18" t="s">
        <v>19</v>
      </c>
      <c r="J307" s="19" t="s">
        <v>20</v>
      </c>
    </row>
    <row r="308" spans="1:10" ht="25.5">
      <c r="A308" s="18">
        <v>1652508</v>
      </c>
      <c r="B308" s="19" t="s">
        <v>393</v>
      </c>
      <c r="C308" s="19" t="s">
        <v>16</v>
      </c>
      <c r="D308" s="18">
        <v>1</v>
      </c>
      <c r="E308" s="18">
        <v>120</v>
      </c>
      <c r="F308" s="19" t="s">
        <v>12</v>
      </c>
      <c r="G308" s="20">
        <v>1317.79</v>
      </c>
      <c r="H308" s="21">
        <v>158135.79999999999</v>
      </c>
      <c r="I308" s="18" t="s">
        <v>19</v>
      </c>
      <c r="J308" s="19" t="s">
        <v>20</v>
      </c>
    </row>
    <row r="309" spans="1:10" ht="25.5">
      <c r="A309" s="18">
        <v>1571680</v>
      </c>
      <c r="B309" s="19" t="s">
        <v>394</v>
      </c>
      <c r="C309" s="19" t="s">
        <v>18</v>
      </c>
      <c r="D309" s="18">
        <v>33</v>
      </c>
      <c r="E309" s="18">
        <v>15480</v>
      </c>
      <c r="F309" s="19" t="s">
        <v>12</v>
      </c>
      <c r="G309" s="20">
        <v>4.8099999999999996</v>
      </c>
      <c r="H309" s="21">
        <f>E309*G309</f>
        <v>74458.799999999988</v>
      </c>
      <c r="I309" s="18" t="s">
        <v>13</v>
      </c>
      <c r="J309" s="19" t="s">
        <v>395</v>
      </c>
    </row>
    <row r="310" spans="1:10" ht="25.5">
      <c r="A310" s="18">
        <v>1548328</v>
      </c>
      <c r="B310" s="19" t="s">
        <v>396</v>
      </c>
      <c r="C310" s="19" t="s">
        <v>30</v>
      </c>
      <c r="D310" s="18">
        <v>1</v>
      </c>
      <c r="E310" s="18">
        <v>36</v>
      </c>
      <c r="F310" s="19" t="s">
        <v>12</v>
      </c>
      <c r="G310" s="20">
        <v>3.38</v>
      </c>
      <c r="H310" s="21">
        <f>SUM(E310*G310)</f>
        <v>121.67999999999999</v>
      </c>
      <c r="I310" s="18" t="s">
        <v>19</v>
      </c>
      <c r="J310" s="19" t="s">
        <v>20</v>
      </c>
    </row>
    <row r="311" spans="1:10" ht="25.5">
      <c r="A311" s="18">
        <v>1843745</v>
      </c>
      <c r="B311" s="19" t="s">
        <v>397</v>
      </c>
      <c r="C311" s="19" t="s">
        <v>18</v>
      </c>
      <c r="D311" s="18">
        <v>3</v>
      </c>
      <c r="E311" s="18">
        <v>1440</v>
      </c>
      <c r="F311" s="19" t="s">
        <v>12</v>
      </c>
      <c r="G311" s="20">
        <v>1.19</v>
      </c>
      <c r="H311" s="21">
        <f>SUM(E311*G311)</f>
        <v>1713.6</v>
      </c>
      <c r="I311" s="18" t="s">
        <v>19</v>
      </c>
      <c r="J311" s="19" t="s">
        <v>20</v>
      </c>
    </row>
    <row r="312" spans="1:10" ht="25.5">
      <c r="A312" s="18">
        <v>1600460</v>
      </c>
      <c r="B312" s="19" t="s">
        <v>398</v>
      </c>
      <c r="C312" s="19" t="s">
        <v>18</v>
      </c>
      <c r="D312" s="18">
        <v>1</v>
      </c>
      <c r="E312" s="18">
        <v>720</v>
      </c>
      <c r="F312" s="19" t="s">
        <v>12</v>
      </c>
      <c r="G312" s="20">
        <v>1.73</v>
      </c>
      <c r="H312" s="21">
        <v>1245.5999999999999</v>
      </c>
      <c r="I312" s="18" t="s">
        <v>19</v>
      </c>
      <c r="J312" s="19" t="s">
        <v>20</v>
      </c>
    </row>
    <row r="313" spans="1:10" ht="25.5">
      <c r="A313" s="18">
        <v>1558153</v>
      </c>
      <c r="B313" s="19" t="s">
        <v>399</v>
      </c>
      <c r="C313" s="19" t="s">
        <v>18</v>
      </c>
      <c r="D313" s="18">
        <v>25</v>
      </c>
      <c r="E313" s="18">
        <v>9336</v>
      </c>
      <c r="F313" s="19" t="s">
        <v>12</v>
      </c>
      <c r="G313" s="20">
        <v>0.6</v>
      </c>
      <c r="H313" s="21">
        <v>3547.68</v>
      </c>
      <c r="I313" s="18" t="s">
        <v>19</v>
      </c>
      <c r="J313" s="19" t="s">
        <v>20</v>
      </c>
    </row>
    <row r="314" spans="1:10" ht="25.5">
      <c r="A314" s="18">
        <v>1558455</v>
      </c>
      <c r="B314" s="19" t="s">
        <v>400</v>
      </c>
      <c r="C314" s="19" t="s">
        <v>18</v>
      </c>
      <c r="D314" s="18">
        <v>7</v>
      </c>
      <c r="E314" s="18">
        <v>3240</v>
      </c>
      <c r="F314" s="19" t="s">
        <v>12</v>
      </c>
      <c r="G314" s="20">
        <v>4.8899999999999997</v>
      </c>
      <c r="H314" s="21">
        <f>SUM(E314*G314)</f>
        <v>15843.599999999999</v>
      </c>
      <c r="I314" s="18" t="s">
        <v>13</v>
      </c>
      <c r="J314" s="19" t="s">
        <v>277</v>
      </c>
    </row>
    <row r="315" spans="1:10" ht="38.25">
      <c r="A315" s="18">
        <v>1581627</v>
      </c>
      <c r="B315" s="19" t="s">
        <v>401</v>
      </c>
      <c r="C315" s="19" t="s">
        <v>18</v>
      </c>
      <c r="D315" s="18">
        <v>2</v>
      </c>
      <c r="E315" s="18">
        <v>504</v>
      </c>
      <c r="F315" s="19" t="s">
        <v>12</v>
      </c>
      <c r="G315" s="20">
        <v>2.7</v>
      </c>
      <c r="H315" s="21">
        <f>SUM(E315*G315)</f>
        <v>1360.8000000000002</v>
      </c>
      <c r="I315" s="18" t="s">
        <v>13</v>
      </c>
      <c r="J315" s="19" t="s">
        <v>277</v>
      </c>
    </row>
    <row r="316" spans="1:10" ht="25.5">
      <c r="A316" s="18">
        <v>1897322</v>
      </c>
      <c r="B316" s="19" t="s">
        <v>402</v>
      </c>
      <c r="C316" s="19" t="s">
        <v>18</v>
      </c>
      <c r="D316" s="18">
        <v>3</v>
      </c>
      <c r="E316" s="18">
        <v>1440</v>
      </c>
      <c r="F316" s="19" t="s">
        <v>12</v>
      </c>
      <c r="G316" s="20">
        <v>1.96</v>
      </c>
      <c r="H316" s="21">
        <f>SUM(E316*G316)</f>
        <v>2822.4</v>
      </c>
      <c r="I316" s="18" t="s">
        <v>13</v>
      </c>
      <c r="J316" s="19" t="s">
        <v>313</v>
      </c>
    </row>
    <row r="317" spans="1:10" ht="38.25">
      <c r="A317" s="18">
        <v>1578286</v>
      </c>
      <c r="B317" s="19" t="s">
        <v>403</v>
      </c>
      <c r="C317" s="19" t="s">
        <v>18</v>
      </c>
      <c r="D317" s="18">
        <v>73</v>
      </c>
      <c r="E317" s="18">
        <v>31680</v>
      </c>
      <c r="F317" s="19" t="s">
        <v>12</v>
      </c>
      <c r="G317" s="20">
        <v>3.4</v>
      </c>
      <c r="H317" s="21">
        <f>E317*G317</f>
        <v>107712</v>
      </c>
      <c r="I317" s="18" t="s">
        <v>19</v>
      </c>
      <c r="J317" s="19" t="s">
        <v>20</v>
      </c>
    </row>
    <row r="318" spans="1:10" ht="38.25">
      <c r="A318" s="18">
        <v>1569406</v>
      </c>
      <c r="B318" s="19" t="s">
        <v>404</v>
      </c>
      <c r="C318" s="19" t="s">
        <v>18</v>
      </c>
      <c r="D318" s="18">
        <v>12</v>
      </c>
      <c r="E318" s="18">
        <v>4320</v>
      </c>
      <c r="F318" s="19" t="s">
        <v>12</v>
      </c>
      <c r="G318" s="20">
        <v>0.92</v>
      </c>
      <c r="H318" s="21">
        <f>SUM(E318*G318)</f>
        <v>3974.4</v>
      </c>
      <c r="I318" s="18" t="s">
        <v>19</v>
      </c>
      <c r="J318" s="19" t="s">
        <v>20</v>
      </c>
    </row>
    <row r="319" spans="1:10" ht="38.25">
      <c r="A319" s="18">
        <v>1543377</v>
      </c>
      <c r="B319" s="19" t="s">
        <v>405</v>
      </c>
      <c r="C319" s="19" t="s">
        <v>18</v>
      </c>
      <c r="D319" s="18">
        <v>151</v>
      </c>
      <c r="E319" s="18">
        <v>102192</v>
      </c>
      <c r="F319" s="19" t="s">
        <v>12</v>
      </c>
      <c r="G319" s="20">
        <v>0.54</v>
      </c>
      <c r="H319" s="23">
        <v>54979.296000000002</v>
      </c>
      <c r="I319" s="18" t="s">
        <v>19</v>
      </c>
      <c r="J319" s="19" t="s">
        <v>20</v>
      </c>
    </row>
    <row r="320" spans="1:10" ht="25.5">
      <c r="A320" s="18">
        <v>1755510</v>
      </c>
      <c r="B320" s="19" t="s">
        <v>406</v>
      </c>
      <c r="C320" s="19" t="s">
        <v>18</v>
      </c>
      <c r="D320" s="18">
        <v>3</v>
      </c>
      <c r="E320" s="18">
        <v>2160</v>
      </c>
      <c r="F320" s="19" t="s">
        <v>12</v>
      </c>
      <c r="G320" s="20">
        <v>0.44</v>
      </c>
      <c r="H320" s="21">
        <f>SUM(E320*G320)</f>
        <v>950.4</v>
      </c>
      <c r="I320" s="18" t="s">
        <v>19</v>
      </c>
      <c r="J320" s="19" t="s">
        <v>20</v>
      </c>
    </row>
    <row r="321" spans="1:10" ht="25.5">
      <c r="A321" s="18">
        <v>1577077</v>
      </c>
      <c r="B321" s="19" t="s">
        <v>407</v>
      </c>
      <c r="C321" s="19" t="s">
        <v>27</v>
      </c>
      <c r="D321" s="18">
        <v>4</v>
      </c>
      <c r="E321" s="18">
        <v>156</v>
      </c>
      <c r="F321" s="19" t="s">
        <v>12</v>
      </c>
      <c r="G321" s="20">
        <v>6.83</v>
      </c>
      <c r="H321" s="21">
        <f>SUM(E321*G321)</f>
        <v>1065.48</v>
      </c>
      <c r="I321" s="18" t="s">
        <v>19</v>
      </c>
      <c r="J321" s="19" t="s">
        <v>20</v>
      </c>
    </row>
    <row r="322" spans="1:10" ht="38.25">
      <c r="A322" s="18">
        <v>1549006</v>
      </c>
      <c r="B322" s="19" t="s">
        <v>408</v>
      </c>
      <c r="C322" s="19" t="s">
        <v>18</v>
      </c>
      <c r="D322" s="18">
        <v>2</v>
      </c>
      <c r="E322" s="18">
        <v>600</v>
      </c>
      <c r="F322" s="19" t="s">
        <v>12</v>
      </c>
      <c r="G322" s="20">
        <v>0.87</v>
      </c>
      <c r="H322" s="21">
        <f>SUM(E322*G322)</f>
        <v>522</v>
      </c>
      <c r="I322" s="18" t="s">
        <v>13</v>
      </c>
      <c r="J322" s="19" t="s">
        <v>409</v>
      </c>
    </row>
    <row r="323" spans="1:10" ht="38.25">
      <c r="A323" s="18">
        <v>1600389</v>
      </c>
      <c r="B323" s="19" t="s">
        <v>410</v>
      </c>
      <c r="C323" s="19" t="s">
        <v>18</v>
      </c>
      <c r="D323" s="18">
        <v>1</v>
      </c>
      <c r="E323" s="18">
        <v>360</v>
      </c>
      <c r="F323" s="19" t="s">
        <v>12</v>
      </c>
      <c r="G323" s="20">
        <v>1</v>
      </c>
      <c r="H323" s="21">
        <f>SUM(E323*G323)</f>
        <v>360</v>
      </c>
      <c r="I323" s="18" t="s">
        <v>19</v>
      </c>
      <c r="J323" s="19" t="s">
        <v>20</v>
      </c>
    </row>
    <row r="324" spans="1:10" ht="38.25">
      <c r="A324" s="18">
        <v>1581520</v>
      </c>
      <c r="B324" s="19" t="s">
        <v>411</v>
      </c>
      <c r="C324" s="19" t="s">
        <v>18</v>
      </c>
      <c r="D324" s="18">
        <v>2</v>
      </c>
      <c r="E324" s="18">
        <v>1080</v>
      </c>
      <c r="F324" s="19" t="s">
        <v>12</v>
      </c>
      <c r="G324" s="20">
        <v>0.5</v>
      </c>
      <c r="H324" s="21">
        <f>SUM(E324*G324)</f>
        <v>540</v>
      </c>
      <c r="I324" s="18" t="s">
        <v>19</v>
      </c>
      <c r="J324" s="19" t="s">
        <v>20</v>
      </c>
    </row>
    <row r="325" spans="1:10" ht="25.5">
      <c r="A325" s="18">
        <v>1578294</v>
      </c>
      <c r="B325" s="19" t="s">
        <v>412</v>
      </c>
      <c r="C325" s="19" t="s">
        <v>18</v>
      </c>
      <c r="D325" s="18">
        <v>28</v>
      </c>
      <c r="E325" s="18">
        <v>45360</v>
      </c>
      <c r="F325" s="19" t="s">
        <v>12</v>
      </c>
      <c r="G325" s="20">
        <v>1.1399999999999999</v>
      </c>
      <c r="H325" s="21">
        <v>40370.400000000001</v>
      </c>
      <c r="I325" s="18" t="s">
        <v>19</v>
      </c>
      <c r="J325" s="19" t="s">
        <v>20</v>
      </c>
    </row>
    <row r="326" spans="1:10" ht="25.5">
      <c r="A326" s="18">
        <v>1578308</v>
      </c>
      <c r="B326" s="19" t="s">
        <v>413</v>
      </c>
      <c r="C326" s="19" t="s">
        <v>18</v>
      </c>
      <c r="D326" s="18">
        <v>36</v>
      </c>
      <c r="E326" s="18">
        <v>21960</v>
      </c>
      <c r="F326" s="19" t="s">
        <v>12</v>
      </c>
      <c r="G326" s="20">
        <v>0.66</v>
      </c>
      <c r="H326" s="23">
        <v>13395.6</v>
      </c>
      <c r="I326" s="18" t="s">
        <v>19</v>
      </c>
      <c r="J326" s="19" t="s">
        <v>20</v>
      </c>
    </row>
    <row r="327" spans="1:10" ht="25.5">
      <c r="A327" s="18">
        <v>1596454</v>
      </c>
      <c r="B327" s="19" t="s">
        <v>414</v>
      </c>
      <c r="C327" s="19" t="s">
        <v>18</v>
      </c>
      <c r="D327" s="18">
        <v>21</v>
      </c>
      <c r="E327" s="18">
        <v>20520</v>
      </c>
      <c r="F327" s="19" t="s">
        <v>12</v>
      </c>
      <c r="G327" s="20">
        <v>0.6</v>
      </c>
      <c r="H327" s="23">
        <v>11265.480000000001</v>
      </c>
      <c r="I327" s="18" t="s">
        <v>19</v>
      </c>
      <c r="J327" s="19" t="s">
        <v>20</v>
      </c>
    </row>
    <row r="328" spans="1:10" ht="25.5">
      <c r="A328" s="18">
        <v>1596470</v>
      </c>
      <c r="B328" s="19" t="s">
        <v>415</v>
      </c>
      <c r="C328" s="19" t="s">
        <v>18</v>
      </c>
      <c r="D328" s="18">
        <v>271</v>
      </c>
      <c r="E328" s="18">
        <v>218880</v>
      </c>
      <c r="F328" s="19" t="s">
        <v>12</v>
      </c>
      <c r="G328" s="20">
        <v>0.94</v>
      </c>
      <c r="H328" s="23">
        <v>162999.93600000002</v>
      </c>
      <c r="I328" s="18" t="s">
        <v>19</v>
      </c>
      <c r="J328" s="19" t="s">
        <v>20</v>
      </c>
    </row>
    <row r="329" spans="1:10" ht="25.5">
      <c r="A329" s="18">
        <v>1544365</v>
      </c>
      <c r="B329" s="19" t="s">
        <v>416</v>
      </c>
      <c r="C329" s="19" t="s">
        <v>18</v>
      </c>
      <c r="D329" s="18">
        <v>51</v>
      </c>
      <c r="E329" s="18">
        <v>45000</v>
      </c>
      <c r="F329" s="19" t="s">
        <v>12</v>
      </c>
      <c r="G329" s="20">
        <v>1.76</v>
      </c>
      <c r="H329" s="21">
        <f>E329*G329</f>
        <v>79200</v>
      </c>
      <c r="I329" s="18" t="s">
        <v>19</v>
      </c>
      <c r="J329" s="19" t="s">
        <v>20</v>
      </c>
    </row>
    <row r="330" spans="1:10" ht="25.5">
      <c r="A330" s="18">
        <v>1558722</v>
      </c>
      <c r="B330" s="19" t="s">
        <v>417</v>
      </c>
      <c r="C330" s="19" t="s">
        <v>18</v>
      </c>
      <c r="D330" s="18">
        <v>12</v>
      </c>
      <c r="E330" s="18">
        <v>8280</v>
      </c>
      <c r="F330" s="19" t="s">
        <v>12</v>
      </c>
      <c r="G330" s="20">
        <v>1.98</v>
      </c>
      <c r="H330" s="21">
        <v>16394.400000000001</v>
      </c>
      <c r="I330" s="18" t="s">
        <v>13</v>
      </c>
      <c r="J330" s="19" t="s">
        <v>222</v>
      </c>
    </row>
    <row r="331" spans="1:10" ht="25.5">
      <c r="A331" s="18">
        <v>1516124</v>
      </c>
      <c r="B331" s="19" t="s">
        <v>418</v>
      </c>
      <c r="C331" s="19" t="s">
        <v>27</v>
      </c>
      <c r="D331" s="18">
        <v>22</v>
      </c>
      <c r="E331" s="18">
        <v>1356</v>
      </c>
      <c r="F331" s="19" t="s">
        <v>12</v>
      </c>
      <c r="G331" s="20">
        <v>22.61</v>
      </c>
      <c r="H331" s="21">
        <f>E331*G331</f>
        <v>30659.16</v>
      </c>
      <c r="I331" s="18" t="s">
        <v>19</v>
      </c>
      <c r="J331" s="19" t="s">
        <v>20</v>
      </c>
    </row>
    <row r="332" spans="1:10" ht="25.5">
      <c r="A332" s="18">
        <v>1874683</v>
      </c>
      <c r="B332" s="19" t="s">
        <v>419</v>
      </c>
      <c r="C332" s="19" t="s">
        <v>27</v>
      </c>
      <c r="D332" s="18">
        <v>1</v>
      </c>
      <c r="E332" s="18">
        <v>12</v>
      </c>
      <c r="F332" s="19" t="s">
        <v>12</v>
      </c>
      <c r="G332" s="20">
        <v>45</v>
      </c>
      <c r="H332" s="21">
        <v>540</v>
      </c>
      <c r="I332" s="18" t="s">
        <v>13</v>
      </c>
      <c r="J332" s="19" t="s">
        <v>277</v>
      </c>
    </row>
    <row r="333" spans="1:10" ht="25.5">
      <c r="A333" s="18">
        <v>1514024</v>
      </c>
      <c r="B333" s="19" t="s">
        <v>420</v>
      </c>
      <c r="C333" s="19" t="s">
        <v>18</v>
      </c>
      <c r="D333" s="18">
        <v>32</v>
      </c>
      <c r="E333" s="18">
        <v>11520</v>
      </c>
      <c r="F333" s="19" t="s">
        <v>12</v>
      </c>
      <c r="G333" s="20">
        <v>0.6</v>
      </c>
      <c r="H333" s="23">
        <v>4608</v>
      </c>
      <c r="I333" s="18" t="s">
        <v>19</v>
      </c>
      <c r="J333" s="19" t="s">
        <v>20</v>
      </c>
    </row>
    <row r="334" spans="1:10" ht="38.25">
      <c r="A334" s="18">
        <v>1916955</v>
      </c>
      <c r="B334" s="19" t="s">
        <v>421</v>
      </c>
      <c r="C334" s="19" t="s">
        <v>18</v>
      </c>
      <c r="D334" s="18">
        <v>1</v>
      </c>
      <c r="E334" s="18">
        <v>360</v>
      </c>
      <c r="F334" s="19" t="s">
        <v>12</v>
      </c>
      <c r="G334" s="20">
        <v>10.58</v>
      </c>
      <c r="H334" s="21">
        <v>3808.8</v>
      </c>
      <c r="I334" s="18" t="s">
        <v>19</v>
      </c>
      <c r="J334" s="19" t="s">
        <v>20</v>
      </c>
    </row>
    <row r="335" spans="1:10" ht="38.25">
      <c r="A335" s="18">
        <v>1526014</v>
      </c>
      <c r="B335" s="19" t="s">
        <v>422</v>
      </c>
      <c r="C335" s="19" t="s">
        <v>18</v>
      </c>
      <c r="D335" s="18">
        <v>7</v>
      </c>
      <c r="E335" s="18">
        <v>2880</v>
      </c>
      <c r="F335" s="19" t="s">
        <v>12</v>
      </c>
      <c r="G335" s="20">
        <v>5.85</v>
      </c>
      <c r="H335" s="23">
        <v>12844.8</v>
      </c>
      <c r="I335" s="18" t="s">
        <v>19</v>
      </c>
      <c r="J335" s="19" t="s">
        <v>20</v>
      </c>
    </row>
    <row r="336" spans="1:10">
      <c r="A336" s="18"/>
      <c r="B336" s="19" t="s">
        <v>423</v>
      </c>
      <c r="C336" s="19"/>
      <c r="D336" s="18">
        <v>1</v>
      </c>
      <c r="E336" s="18">
        <v>360</v>
      </c>
      <c r="F336" s="19" t="s">
        <v>38</v>
      </c>
      <c r="G336" s="20">
        <v>2.48</v>
      </c>
      <c r="H336" s="21">
        <f>E336*G336</f>
        <v>892.8</v>
      </c>
      <c r="I336" s="19" t="s">
        <v>19</v>
      </c>
      <c r="J336" s="19" t="s">
        <v>20</v>
      </c>
    </row>
    <row r="337" spans="1:10" ht="25.5">
      <c r="A337" s="18">
        <v>1516450</v>
      </c>
      <c r="B337" s="19" t="s">
        <v>424</v>
      </c>
      <c r="C337" s="19" t="s">
        <v>27</v>
      </c>
      <c r="D337" s="18">
        <v>48</v>
      </c>
      <c r="E337" s="18">
        <v>708</v>
      </c>
      <c r="F337" s="19" t="s">
        <v>12</v>
      </c>
      <c r="G337" s="20">
        <v>25.94</v>
      </c>
      <c r="H337" s="23">
        <v>18365.52</v>
      </c>
      <c r="I337" s="18" t="s">
        <v>19</v>
      </c>
      <c r="J337" s="19" t="s">
        <v>20</v>
      </c>
    </row>
    <row r="338" spans="1:10" ht="38.25">
      <c r="A338" s="18">
        <v>1516507</v>
      </c>
      <c r="B338" s="19" t="s">
        <v>425</v>
      </c>
      <c r="C338" s="19" t="s">
        <v>27</v>
      </c>
      <c r="D338" s="18">
        <v>61</v>
      </c>
      <c r="E338" s="18">
        <v>816</v>
      </c>
      <c r="F338" s="19" t="s">
        <v>12</v>
      </c>
      <c r="G338" s="20">
        <v>65.349999999999994</v>
      </c>
      <c r="H338" s="21">
        <f>E338*G338</f>
        <v>53325.599999999999</v>
      </c>
      <c r="I338" s="18" t="s">
        <v>19</v>
      </c>
      <c r="J338" s="19" t="s">
        <v>20</v>
      </c>
    </row>
    <row r="339" spans="1:10" ht="25.5">
      <c r="A339" s="18">
        <v>1548921</v>
      </c>
      <c r="B339" s="19" t="s">
        <v>426</v>
      </c>
      <c r="C339" s="19" t="s">
        <v>18</v>
      </c>
      <c r="D339" s="18">
        <v>1</v>
      </c>
      <c r="E339" s="18">
        <v>720</v>
      </c>
      <c r="F339" s="19" t="s">
        <v>12</v>
      </c>
      <c r="G339" s="20">
        <v>1.95</v>
      </c>
      <c r="H339" s="21">
        <v>1404</v>
      </c>
      <c r="I339" s="18" t="s">
        <v>19</v>
      </c>
      <c r="J339" s="19" t="s">
        <v>20</v>
      </c>
    </row>
    <row r="340" spans="1:10" ht="25.5">
      <c r="A340" s="18">
        <v>1489798</v>
      </c>
      <c r="B340" s="19" t="s">
        <v>427</v>
      </c>
      <c r="C340" s="19" t="s">
        <v>18</v>
      </c>
      <c r="D340" s="18">
        <v>13</v>
      </c>
      <c r="E340" s="18">
        <v>4680</v>
      </c>
      <c r="F340" s="19" t="s">
        <v>12</v>
      </c>
      <c r="G340" s="20">
        <v>0.28000000000000003</v>
      </c>
      <c r="H340" s="23">
        <v>641.16000000000008</v>
      </c>
      <c r="I340" s="18" t="s">
        <v>19</v>
      </c>
      <c r="J340" s="19" t="s">
        <v>20</v>
      </c>
    </row>
    <row r="341" spans="1:10" ht="25.5">
      <c r="A341" s="18">
        <v>1508113</v>
      </c>
      <c r="B341" s="19" t="s">
        <v>428</v>
      </c>
      <c r="C341" s="19" t="s">
        <v>18</v>
      </c>
      <c r="D341" s="18">
        <v>28</v>
      </c>
      <c r="E341" s="18">
        <v>10056</v>
      </c>
      <c r="F341" s="19" t="s">
        <v>12</v>
      </c>
      <c r="G341" s="20">
        <v>3.2</v>
      </c>
      <c r="H341" s="21">
        <f>E341*G341</f>
        <v>32179.200000000001</v>
      </c>
      <c r="I341" s="18" t="s">
        <v>19</v>
      </c>
      <c r="J341" s="19" t="s">
        <v>20</v>
      </c>
    </row>
    <row r="342" spans="1:10" ht="25.5">
      <c r="A342" s="18">
        <v>1936620</v>
      </c>
      <c r="B342" s="19" t="s">
        <v>429</v>
      </c>
      <c r="C342" s="19" t="s">
        <v>11</v>
      </c>
      <c r="D342" s="18">
        <v>1</v>
      </c>
      <c r="E342" s="18">
        <v>48</v>
      </c>
      <c r="F342" s="19" t="s">
        <v>12</v>
      </c>
      <c r="G342" s="20">
        <v>385.73</v>
      </c>
      <c r="H342" s="21">
        <v>18515.04</v>
      </c>
      <c r="I342" s="18" t="s">
        <v>13</v>
      </c>
      <c r="J342" s="19" t="s">
        <v>430</v>
      </c>
    </row>
    <row r="343" spans="1:10" ht="25.5">
      <c r="A343" s="18">
        <v>1564382</v>
      </c>
      <c r="B343" s="19" t="s">
        <v>431</v>
      </c>
      <c r="C343" s="19" t="s">
        <v>18</v>
      </c>
      <c r="D343" s="18">
        <v>20</v>
      </c>
      <c r="E343" s="18">
        <v>960</v>
      </c>
      <c r="F343" s="19" t="s">
        <v>12</v>
      </c>
      <c r="G343" s="20">
        <v>235.38</v>
      </c>
      <c r="H343" s="21">
        <f>E343*G343</f>
        <v>225964.79999999999</v>
      </c>
      <c r="I343" s="18" t="s">
        <v>13</v>
      </c>
      <c r="J343" s="19" t="s">
        <v>430</v>
      </c>
    </row>
    <row r="344" spans="1:10" ht="25.5">
      <c r="A344" s="18">
        <v>1557998</v>
      </c>
      <c r="B344" s="19" t="s">
        <v>432</v>
      </c>
      <c r="C344" s="19" t="s">
        <v>18</v>
      </c>
      <c r="D344" s="18">
        <v>201</v>
      </c>
      <c r="E344" s="18">
        <v>94500</v>
      </c>
      <c r="F344" s="19" t="s">
        <v>12</v>
      </c>
      <c r="G344" s="20">
        <v>1.31</v>
      </c>
      <c r="H344" s="23">
        <v>75600</v>
      </c>
      <c r="I344" s="18" t="s">
        <v>19</v>
      </c>
      <c r="J344" s="19" t="s">
        <v>20</v>
      </c>
    </row>
    <row r="345" spans="1:10" ht="25.5">
      <c r="A345" s="18">
        <v>1558005</v>
      </c>
      <c r="B345" s="19" t="s">
        <v>433</v>
      </c>
      <c r="C345" s="19" t="s">
        <v>18</v>
      </c>
      <c r="D345" s="18">
        <v>550</v>
      </c>
      <c r="E345" s="18">
        <v>267912</v>
      </c>
      <c r="F345" s="19" t="s">
        <v>12</v>
      </c>
      <c r="G345" s="20">
        <v>1.66</v>
      </c>
      <c r="H345" s="23">
        <v>375076.8</v>
      </c>
      <c r="I345" s="18" t="s">
        <v>19</v>
      </c>
      <c r="J345" s="19" t="s">
        <v>20</v>
      </c>
    </row>
    <row r="346" spans="1:10" ht="25.5">
      <c r="A346" s="18">
        <v>1515870</v>
      </c>
      <c r="B346" s="19" t="s">
        <v>434</v>
      </c>
      <c r="C346" s="19" t="s">
        <v>18</v>
      </c>
      <c r="D346" s="18">
        <v>15</v>
      </c>
      <c r="E346" s="18">
        <v>5772</v>
      </c>
      <c r="F346" s="19" t="s">
        <v>12</v>
      </c>
      <c r="G346" s="20">
        <v>2.74</v>
      </c>
      <c r="H346" s="23">
        <v>7272.72</v>
      </c>
      <c r="I346" s="18" t="s">
        <v>19</v>
      </c>
      <c r="J346" s="19" t="s">
        <v>20</v>
      </c>
    </row>
    <row r="347" spans="1:10" ht="38.25">
      <c r="A347" s="18">
        <v>1516566</v>
      </c>
      <c r="B347" s="19" t="s">
        <v>435</v>
      </c>
      <c r="C347" s="19" t="s">
        <v>18</v>
      </c>
      <c r="D347" s="18">
        <v>120</v>
      </c>
      <c r="E347" s="18">
        <v>46440</v>
      </c>
      <c r="F347" s="19" t="s">
        <v>12</v>
      </c>
      <c r="G347" s="20">
        <v>2.98</v>
      </c>
      <c r="H347" s="23">
        <v>96130.799999999988</v>
      </c>
      <c r="I347" s="18" t="s">
        <v>19</v>
      </c>
      <c r="J347" s="19" t="s">
        <v>20</v>
      </c>
    </row>
    <row r="348" spans="1:10" ht="25.5">
      <c r="A348" s="18">
        <v>1731556</v>
      </c>
      <c r="B348" s="19" t="s">
        <v>436</v>
      </c>
      <c r="C348" s="19" t="s">
        <v>18</v>
      </c>
      <c r="D348" s="18">
        <v>14</v>
      </c>
      <c r="E348" s="18">
        <v>5040</v>
      </c>
      <c r="F348" s="19" t="s">
        <v>12</v>
      </c>
      <c r="G348" s="20">
        <v>3.76</v>
      </c>
      <c r="H348" s="21">
        <v>11551.679999999998</v>
      </c>
      <c r="I348" s="18" t="s">
        <v>19</v>
      </c>
      <c r="J348" s="19" t="s">
        <v>20</v>
      </c>
    </row>
    <row r="349" spans="1:10" ht="25.5">
      <c r="A349" s="18">
        <v>1720368</v>
      </c>
      <c r="B349" s="19" t="s">
        <v>437</v>
      </c>
      <c r="C349" s="19" t="s">
        <v>18</v>
      </c>
      <c r="D349" s="18">
        <v>28</v>
      </c>
      <c r="E349" s="18">
        <v>10440</v>
      </c>
      <c r="F349" s="19" t="s">
        <v>12</v>
      </c>
      <c r="G349" s="20">
        <v>2.9</v>
      </c>
      <c r="H349" s="23">
        <v>26830.799999999999</v>
      </c>
      <c r="I349" s="18" t="s">
        <v>19</v>
      </c>
      <c r="J349" s="19" t="s">
        <v>20</v>
      </c>
    </row>
    <row r="350" spans="1:10" ht="25.5">
      <c r="A350" s="18">
        <v>1840355</v>
      </c>
      <c r="B350" s="19" t="s">
        <v>438</v>
      </c>
      <c r="C350" s="19" t="s">
        <v>16</v>
      </c>
      <c r="D350" s="18">
        <v>2</v>
      </c>
      <c r="E350" s="18">
        <v>96</v>
      </c>
      <c r="F350" s="19" t="s">
        <v>12</v>
      </c>
      <c r="G350" s="20">
        <v>13757.5</v>
      </c>
      <c r="H350" s="21">
        <f>SUM(E350*G350)</f>
        <v>1320720</v>
      </c>
      <c r="I350" s="18" t="s">
        <v>13</v>
      </c>
      <c r="J350" s="19" t="s">
        <v>145</v>
      </c>
    </row>
    <row r="351" spans="1:10" ht="25.5">
      <c r="A351" s="18">
        <v>1493469</v>
      </c>
      <c r="B351" s="19" t="s">
        <v>439</v>
      </c>
      <c r="C351" s="19" t="s">
        <v>18</v>
      </c>
      <c r="D351" s="18">
        <v>76</v>
      </c>
      <c r="E351" s="18">
        <v>29340</v>
      </c>
      <c r="F351" s="19" t="s">
        <v>12</v>
      </c>
      <c r="G351" s="20">
        <v>6.67</v>
      </c>
      <c r="H351" s="21">
        <v>146700</v>
      </c>
      <c r="I351" s="18" t="s">
        <v>19</v>
      </c>
      <c r="J351" s="19" t="s">
        <v>20</v>
      </c>
    </row>
    <row r="352" spans="1:10" ht="25.5">
      <c r="A352" s="18">
        <v>1577921</v>
      </c>
      <c r="B352" s="19" t="s">
        <v>440</v>
      </c>
      <c r="C352" s="19" t="s">
        <v>18</v>
      </c>
      <c r="D352" s="18">
        <v>303</v>
      </c>
      <c r="E352" s="18">
        <v>109440</v>
      </c>
      <c r="F352" s="19" t="s">
        <v>12</v>
      </c>
      <c r="G352" s="20">
        <v>8.11</v>
      </c>
      <c r="H352" s="21">
        <v>547200</v>
      </c>
      <c r="I352" s="18" t="s">
        <v>19</v>
      </c>
      <c r="J352" s="19" t="s">
        <v>20</v>
      </c>
    </row>
    <row r="353" spans="1:10" ht="25.5">
      <c r="A353" s="18">
        <v>1763806</v>
      </c>
      <c r="B353" s="19" t="s">
        <v>441</v>
      </c>
      <c r="C353" s="19" t="s">
        <v>2</v>
      </c>
      <c r="D353" s="18">
        <v>7</v>
      </c>
      <c r="E353" s="18">
        <v>2520</v>
      </c>
      <c r="F353" s="19" t="s">
        <v>12</v>
      </c>
      <c r="G353" s="20">
        <v>11.93</v>
      </c>
      <c r="H353" s="21">
        <v>19630.8</v>
      </c>
      <c r="I353" s="18" t="s">
        <v>13</v>
      </c>
      <c r="J353" s="19" t="s">
        <v>361</v>
      </c>
    </row>
    <row r="354" spans="1:10" ht="25.5">
      <c r="A354" s="18">
        <v>1758233</v>
      </c>
      <c r="B354" s="19" t="s">
        <v>442</v>
      </c>
      <c r="C354" s="19" t="s">
        <v>2</v>
      </c>
      <c r="D354" s="18">
        <v>146</v>
      </c>
      <c r="E354" s="18">
        <v>54540</v>
      </c>
      <c r="F354" s="19" t="s">
        <v>12</v>
      </c>
      <c r="G354" s="20">
        <v>9.77</v>
      </c>
      <c r="H354" s="21">
        <v>424866.6</v>
      </c>
      <c r="I354" s="18" t="s">
        <v>13</v>
      </c>
      <c r="J354" s="19" t="s">
        <v>361</v>
      </c>
    </row>
    <row r="355" spans="1:10" ht="25.5">
      <c r="A355" s="18">
        <v>1923676</v>
      </c>
      <c r="B355" s="19" t="s">
        <v>443</v>
      </c>
      <c r="C355" s="19" t="s">
        <v>18</v>
      </c>
      <c r="D355" s="18">
        <v>3</v>
      </c>
      <c r="E355" s="18">
        <v>4320</v>
      </c>
      <c r="F355" s="19" t="s">
        <v>12</v>
      </c>
      <c r="G355" s="20">
        <v>169.79</v>
      </c>
      <c r="H355" s="21">
        <v>733492.79999999993</v>
      </c>
      <c r="I355" s="18" t="s">
        <v>13</v>
      </c>
      <c r="J355" s="19" t="s">
        <v>152</v>
      </c>
    </row>
    <row r="356" spans="1:10" ht="25.5">
      <c r="A356" s="18">
        <v>1587536</v>
      </c>
      <c r="B356" s="19" t="s">
        <v>444</v>
      </c>
      <c r="C356" s="19" t="s">
        <v>11</v>
      </c>
      <c r="D356" s="18">
        <v>2</v>
      </c>
      <c r="E356" s="18">
        <v>1080</v>
      </c>
      <c r="F356" s="19" t="s">
        <v>12</v>
      </c>
      <c r="G356" s="20">
        <v>113.65</v>
      </c>
      <c r="H356" s="21">
        <f>SUM(E356*G356)</f>
        <v>122742</v>
      </c>
      <c r="I356" s="18" t="s">
        <v>19</v>
      </c>
      <c r="J356" s="19" t="s">
        <v>20</v>
      </c>
    </row>
    <row r="357" spans="1:10" ht="25.5">
      <c r="A357" s="18">
        <v>1492080</v>
      </c>
      <c r="B357" s="19" t="s">
        <v>445</v>
      </c>
      <c r="C357" s="19" t="s">
        <v>18</v>
      </c>
      <c r="D357" s="18">
        <v>3</v>
      </c>
      <c r="E357" s="18">
        <v>3600</v>
      </c>
      <c r="F357" s="19" t="s">
        <v>12</v>
      </c>
      <c r="G357" s="20">
        <v>3.73</v>
      </c>
      <c r="H357" s="21">
        <f>SUM(E357*G357)</f>
        <v>13428</v>
      </c>
      <c r="I357" s="18" t="s">
        <v>19</v>
      </c>
      <c r="J357" s="19" t="s">
        <v>20</v>
      </c>
    </row>
    <row r="358" spans="1:10" ht="25.5">
      <c r="A358" s="18">
        <v>1592513</v>
      </c>
      <c r="B358" s="19" t="s">
        <v>446</v>
      </c>
      <c r="C358" s="19" t="s">
        <v>27</v>
      </c>
      <c r="D358" s="18">
        <v>6</v>
      </c>
      <c r="E358" s="18">
        <v>72</v>
      </c>
      <c r="F358" s="19" t="s">
        <v>12</v>
      </c>
      <c r="G358" s="20">
        <v>48.56</v>
      </c>
      <c r="H358" s="21">
        <f>SUM(E358*G358)</f>
        <v>3496.32</v>
      </c>
      <c r="I358" s="18" t="s">
        <v>13</v>
      </c>
      <c r="J358" s="19" t="s">
        <v>447</v>
      </c>
    </row>
    <row r="359" spans="1:10" ht="38.25">
      <c r="A359" s="18">
        <v>1951289</v>
      </c>
      <c r="B359" s="19" t="s">
        <v>448</v>
      </c>
      <c r="C359" s="19" t="s">
        <v>18</v>
      </c>
      <c r="D359" s="18">
        <v>5</v>
      </c>
      <c r="E359" s="18">
        <v>1800</v>
      </c>
      <c r="F359" s="19" t="s">
        <v>12</v>
      </c>
      <c r="G359" s="20">
        <v>1.3</v>
      </c>
      <c r="H359" s="21">
        <f>SUM(E359*G359)</f>
        <v>2340</v>
      </c>
      <c r="I359" s="18" t="s">
        <v>13</v>
      </c>
      <c r="J359" s="19" t="s">
        <v>449</v>
      </c>
    </row>
    <row r="360" spans="1:10" ht="25.5">
      <c r="A360" s="18">
        <v>1936506</v>
      </c>
      <c r="B360" s="19" t="s">
        <v>450</v>
      </c>
      <c r="C360" s="19" t="s">
        <v>2</v>
      </c>
      <c r="D360" s="18">
        <v>1</v>
      </c>
      <c r="E360" s="18">
        <v>360</v>
      </c>
      <c r="F360" s="19" t="s">
        <v>12</v>
      </c>
      <c r="G360" s="20">
        <v>679.72</v>
      </c>
      <c r="H360" s="21">
        <v>244699.2</v>
      </c>
      <c r="I360" s="18" t="s">
        <v>13</v>
      </c>
      <c r="J360" s="19" t="s">
        <v>121</v>
      </c>
    </row>
    <row r="361" spans="1:10" ht="25.5">
      <c r="A361" s="18">
        <v>1936565</v>
      </c>
      <c r="B361" s="19" t="s">
        <v>451</v>
      </c>
      <c r="C361" s="19" t="s">
        <v>2</v>
      </c>
      <c r="D361" s="18">
        <v>1</v>
      </c>
      <c r="E361" s="18">
        <v>360</v>
      </c>
      <c r="F361" s="19" t="s">
        <v>12</v>
      </c>
      <c r="G361" s="20">
        <v>1132.8699999999999</v>
      </c>
      <c r="H361" s="21">
        <f>SUM(E361*G361)</f>
        <v>407833.19999999995</v>
      </c>
      <c r="I361" s="18" t="s">
        <v>13</v>
      </c>
      <c r="J361" s="19" t="s">
        <v>121</v>
      </c>
    </row>
    <row r="362" spans="1:10" ht="25.5">
      <c r="A362" s="18">
        <v>1850601</v>
      </c>
      <c r="B362" s="19" t="s">
        <v>452</v>
      </c>
      <c r="C362" s="19" t="s">
        <v>11</v>
      </c>
      <c r="D362" s="18">
        <v>1</v>
      </c>
      <c r="E362" s="18">
        <v>12</v>
      </c>
      <c r="F362" s="19" t="s">
        <v>12</v>
      </c>
      <c r="G362" s="20">
        <v>1837.88</v>
      </c>
      <c r="H362" s="21">
        <f>SUM(E362*G362)</f>
        <v>22054.560000000001</v>
      </c>
      <c r="I362" s="18" t="s">
        <v>19</v>
      </c>
      <c r="J362" s="19" t="s">
        <v>20</v>
      </c>
    </row>
    <row r="363" spans="1:10" ht="25.5">
      <c r="A363" s="18">
        <v>1824660</v>
      </c>
      <c r="B363" s="19" t="s">
        <v>453</v>
      </c>
      <c r="C363" s="19" t="s">
        <v>11</v>
      </c>
      <c r="D363" s="18">
        <v>2</v>
      </c>
      <c r="E363" s="18">
        <v>24</v>
      </c>
      <c r="F363" s="19" t="s">
        <v>12</v>
      </c>
      <c r="G363" s="20">
        <v>1837.88</v>
      </c>
      <c r="H363" s="21">
        <f>SUM(E363*G363)</f>
        <v>44109.120000000003</v>
      </c>
      <c r="I363" s="18" t="s">
        <v>19</v>
      </c>
      <c r="J363" s="19" t="s">
        <v>20</v>
      </c>
    </row>
    <row r="364" spans="1:10" ht="25.5">
      <c r="A364" s="18">
        <v>1596535</v>
      </c>
      <c r="B364" s="19" t="s">
        <v>454</v>
      </c>
      <c r="C364" s="19" t="s">
        <v>18</v>
      </c>
      <c r="D364" s="18">
        <v>37</v>
      </c>
      <c r="E364" s="18">
        <v>6456</v>
      </c>
      <c r="F364" s="19" t="s">
        <v>12</v>
      </c>
      <c r="G364" s="20">
        <v>21</v>
      </c>
      <c r="H364" s="23">
        <v>134801.28</v>
      </c>
      <c r="I364" s="18" t="s">
        <v>19</v>
      </c>
      <c r="J364" s="19" t="s">
        <v>20</v>
      </c>
    </row>
    <row r="365" spans="1:10" ht="25.5">
      <c r="A365" s="18">
        <v>1562029</v>
      </c>
      <c r="B365" s="19" t="s">
        <v>455</v>
      </c>
      <c r="C365" s="19" t="s">
        <v>11</v>
      </c>
      <c r="D365" s="18">
        <v>5</v>
      </c>
      <c r="E365" s="18">
        <v>240</v>
      </c>
      <c r="F365" s="19" t="s">
        <v>12</v>
      </c>
      <c r="G365" s="20">
        <v>814.55</v>
      </c>
      <c r="H365" s="21">
        <v>192801.6</v>
      </c>
      <c r="I365" s="18" t="s">
        <v>19</v>
      </c>
      <c r="J365" s="19" t="s">
        <v>20</v>
      </c>
    </row>
    <row r="366" spans="1:10" ht="25.5">
      <c r="A366" s="18">
        <v>1557955</v>
      </c>
      <c r="B366" s="19" t="s">
        <v>456</v>
      </c>
      <c r="C366" s="19" t="s">
        <v>18</v>
      </c>
      <c r="D366" s="18">
        <v>5</v>
      </c>
      <c r="E366" s="18">
        <v>1800</v>
      </c>
      <c r="F366" s="19" t="s">
        <v>12</v>
      </c>
      <c r="G366" s="20">
        <v>125.29</v>
      </c>
      <c r="H366" s="23">
        <v>131364</v>
      </c>
      <c r="I366" s="18" t="s">
        <v>19</v>
      </c>
      <c r="J366" s="19" t="s">
        <v>20</v>
      </c>
    </row>
    <row r="367" spans="1:10" ht="25.5">
      <c r="A367" s="18">
        <v>1557866</v>
      </c>
      <c r="B367" s="19" t="s">
        <v>457</v>
      </c>
      <c r="C367" s="19" t="s">
        <v>18</v>
      </c>
      <c r="D367" s="18">
        <v>12</v>
      </c>
      <c r="E367" s="18">
        <v>4320</v>
      </c>
      <c r="F367" s="19" t="s">
        <v>12</v>
      </c>
      <c r="G367" s="20">
        <v>87</v>
      </c>
      <c r="H367" s="23">
        <v>267840</v>
      </c>
      <c r="I367" s="18" t="s">
        <v>19</v>
      </c>
      <c r="J367" s="19" t="s">
        <v>20</v>
      </c>
    </row>
    <row r="368" spans="1:10" ht="25.5">
      <c r="A368" s="18">
        <v>1500430</v>
      </c>
      <c r="B368" s="19" t="s">
        <v>458</v>
      </c>
      <c r="C368" s="19" t="s">
        <v>217</v>
      </c>
      <c r="D368" s="18">
        <v>13</v>
      </c>
      <c r="E368" s="18">
        <v>192</v>
      </c>
      <c r="F368" s="19" t="s">
        <v>12</v>
      </c>
      <c r="G368" s="20">
        <v>17.989999999999998</v>
      </c>
      <c r="H368" s="21">
        <v>107.07839999999999</v>
      </c>
      <c r="I368" s="18" t="s">
        <v>19</v>
      </c>
      <c r="J368" s="19" t="s">
        <v>20</v>
      </c>
    </row>
    <row r="369" spans="1:10" ht="25.5">
      <c r="A369" s="18">
        <v>1550659</v>
      </c>
      <c r="B369" s="19" t="s">
        <v>459</v>
      </c>
      <c r="C369" s="19" t="s">
        <v>18</v>
      </c>
      <c r="D369" s="18">
        <v>24</v>
      </c>
      <c r="E369" s="18">
        <v>10260</v>
      </c>
      <c r="F369" s="19" t="s">
        <v>12</v>
      </c>
      <c r="G369" s="20">
        <v>1</v>
      </c>
      <c r="H369" s="23">
        <v>7489.8</v>
      </c>
      <c r="I369" s="18" t="s">
        <v>19</v>
      </c>
      <c r="J369" s="19" t="s">
        <v>20</v>
      </c>
    </row>
    <row r="370" spans="1:10" ht="25.5">
      <c r="A370" s="18">
        <v>1550640</v>
      </c>
      <c r="B370" s="19" t="s">
        <v>460</v>
      </c>
      <c r="C370" s="19" t="s">
        <v>18</v>
      </c>
      <c r="D370" s="18">
        <v>73</v>
      </c>
      <c r="E370" s="18">
        <v>35976</v>
      </c>
      <c r="F370" s="19" t="s">
        <v>12</v>
      </c>
      <c r="G370" s="20">
        <v>1.43</v>
      </c>
      <c r="H370" s="23">
        <v>32018.639999999999</v>
      </c>
      <c r="I370" s="18" t="s">
        <v>19</v>
      </c>
      <c r="J370" s="19" t="s">
        <v>20</v>
      </c>
    </row>
    <row r="371" spans="1:10" ht="25.5">
      <c r="A371" s="18">
        <v>1490052</v>
      </c>
      <c r="B371" s="19" t="s">
        <v>461</v>
      </c>
      <c r="C371" s="19" t="s">
        <v>18</v>
      </c>
      <c r="D371" s="18">
        <v>11</v>
      </c>
      <c r="E371" s="18">
        <v>19800</v>
      </c>
      <c r="F371" s="19" t="s">
        <v>12</v>
      </c>
      <c r="G371" s="20">
        <v>4.5999999999999996</v>
      </c>
      <c r="H371" s="21">
        <v>59053.5</v>
      </c>
      <c r="I371" s="18" t="s">
        <v>13</v>
      </c>
      <c r="J371" s="19" t="s">
        <v>105</v>
      </c>
    </row>
    <row r="372" spans="1:10" ht="25.5">
      <c r="A372" s="18">
        <v>1556010</v>
      </c>
      <c r="B372" s="19" t="s">
        <v>462</v>
      </c>
      <c r="C372" s="19" t="s">
        <v>18</v>
      </c>
      <c r="D372" s="18">
        <v>7</v>
      </c>
      <c r="E372" s="18">
        <v>2520</v>
      </c>
      <c r="F372" s="19" t="s">
        <v>12</v>
      </c>
      <c r="G372" s="20">
        <v>0.88</v>
      </c>
      <c r="H372" s="21">
        <v>2217.6</v>
      </c>
      <c r="I372" s="18" t="s">
        <v>19</v>
      </c>
      <c r="J372" s="19" t="s">
        <v>20</v>
      </c>
    </row>
    <row r="373" spans="1:10" ht="25.5">
      <c r="A373" s="18">
        <v>1574256</v>
      </c>
      <c r="B373" s="19" t="s">
        <v>463</v>
      </c>
      <c r="C373" s="19" t="s">
        <v>18</v>
      </c>
      <c r="D373" s="18">
        <v>7</v>
      </c>
      <c r="E373" s="18">
        <v>2340</v>
      </c>
      <c r="F373" s="19" t="s">
        <v>12</v>
      </c>
      <c r="G373" s="20">
        <v>0.84</v>
      </c>
      <c r="H373" s="21">
        <f t="shared" ref="H373:H378" si="2">SUM(E373*G373)</f>
        <v>1965.6</v>
      </c>
      <c r="I373" s="18" t="s">
        <v>13</v>
      </c>
      <c r="J373" s="19" t="s">
        <v>464</v>
      </c>
    </row>
    <row r="374" spans="1:10" ht="38.25">
      <c r="A374" s="18">
        <v>1581015</v>
      </c>
      <c r="B374" s="19" t="s">
        <v>465</v>
      </c>
      <c r="C374" s="19" t="s">
        <v>18</v>
      </c>
      <c r="D374" s="18">
        <v>6</v>
      </c>
      <c r="E374" s="18">
        <v>96</v>
      </c>
      <c r="F374" s="19" t="s">
        <v>12</v>
      </c>
      <c r="G374" s="20">
        <v>54</v>
      </c>
      <c r="H374" s="21">
        <f t="shared" si="2"/>
        <v>5184</v>
      </c>
      <c r="I374" s="18" t="s">
        <v>13</v>
      </c>
      <c r="J374" s="19" t="s">
        <v>466</v>
      </c>
    </row>
    <row r="375" spans="1:10" ht="38.25">
      <c r="A375" s="18">
        <v>1927310</v>
      </c>
      <c r="B375" s="19" t="s">
        <v>467</v>
      </c>
      <c r="C375" s="19" t="s">
        <v>18</v>
      </c>
      <c r="D375" s="18">
        <v>2</v>
      </c>
      <c r="E375" s="18">
        <v>816</v>
      </c>
      <c r="F375" s="19" t="s">
        <v>12</v>
      </c>
      <c r="G375" s="20">
        <v>4.74</v>
      </c>
      <c r="H375" s="21">
        <f t="shared" si="2"/>
        <v>3867.84</v>
      </c>
      <c r="I375" s="18" t="s">
        <v>13</v>
      </c>
      <c r="J375" s="19" t="s">
        <v>468</v>
      </c>
    </row>
    <row r="376" spans="1:10" ht="25.5">
      <c r="A376" s="18">
        <v>1582909</v>
      </c>
      <c r="B376" s="19" t="s">
        <v>469</v>
      </c>
      <c r="C376" s="19" t="s">
        <v>18</v>
      </c>
      <c r="D376" s="18">
        <v>3</v>
      </c>
      <c r="E376" s="18">
        <v>1800</v>
      </c>
      <c r="F376" s="19" t="s">
        <v>12</v>
      </c>
      <c r="G376" s="20">
        <v>1.02</v>
      </c>
      <c r="H376" s="21">
        <f t="shared" si="2"/>
        <v>1836</v>
      </c>
      <c r="I376" s="18" t="s">
        <v>13</v>
      </c>
      <c r="J376" s="19" t="s">
        <v>71</v>
      </c>
    </row>
    <row r="377" spans="1:10" ht="25.5">
      <c r="A377" s="18">
        <v>1600583</v>
      </c>
      <c r="B377" s="19" t="s">
        <v>470</v>
      </c>
      <c r="C377" s="19" t="s">
        <v>27</v>
      </c>
      <c r="D377" s="18">
        <v>3</v>
      </c>
      <c r="E377" s="18">
        <v>36</v>
      </c>
      <c r="F377" s="19" t="s">
        <v>12</v>
      </c>
      <c r="G377" s="20">
        <v>46.78</v>
      </c>
      <c r="H377" s="21">
        <f t="shared" si="2"/>
        <v>1684.08</v>
      </c>
      <c r="I377" s="18" t="s">
        <v>19</v>
      </c>
      <c r="J377" s="19" t="s">
        <v>20</v>
      </c>
    </row>
    <row r="378" spans="1:10" ht="25.5">
      <c r="A378" s="18">
        <v>1600591</v>
      </c>
      <c r="B378" s="19" t="s">
        <v>471</v>
      </c>
      <c r="C378" s="19" t="s">
        <v>18</v>
      </c>
      <c r="D378" s="18">
        <v>1</v>
      </c>
      <c r="E378" s="18">
        <v>96</v>
      </c>
      <c r="F378" s="19" t="s">
        <v>12</v>
      </c>
      <c r="G378" s="20">
        <v>14.06</v>
      </c>
      <c r="H378" s="21">
        <f t="shared" si="2"/>
        <v>1349.76</v>
      </c>
      <c r="I378" s="18" t="s">
        <v>13</v>
      </c>
      <c r="J378" s="19" t="s">
        <v>472</v>
      </c>
    </row>
    <row r="379" spans="1:10" ht="25.5">
      <c r="A379" s="18">
        <v>1515594</v>
      </c>
      <c r="B379" s="19" t="s">
        <v>473</v>
      </c>
      <c r="C379" s="19" t="s">
        <v>18</v>
      </c>
      <c r="D379" s="18">
        <v>1</v>
      </c>
      <c r="E379" s="18">
        <v>96</v>
      </c>
      <c r="F379" s="19" t="s">
        <v>12</v>
      </c>
      <c r="G379" s="20">
        <v>10.5</v>
      </c>
      <c r="H379" s="21">
        <v>1008</v>
      </c>
      <c r="I379" s="18" t="s">
        <v>13</v>
      </c>
      <c r="J379" s="19" t="s">
        <v>472</v>
      </c>
    </row>
    <row r="380" spans="1:10" ht="25.5">
      <c r="A380" s="18">
        <v>1968513</v>
      </c>
      <c r="B380" s="19" t="s">
        <v>474</v>
      </c>
      <c r="C380" s="19" t="s">
        <v>2</v>
      </c>
      <c r="D380" s="18">
        <v>3</v>
      </c>
      <c r="E380" s="18">
        <v>2424</v>
      </c>
      <c r="F380" s="19" t="s">
        <v>12</v>
      </c>
      <c r="G380" s="20">
        <v>1.01</v>
      </c>
      <c r="H380" s="21">
        <f>SUM(E380*G380)</f>
        <v>2448.2400000000002</v>
      </c>
      <c r="I380" s="18" t="s">
        <v>19</v>
      </c>
      <c r="J380" s="19" t="s">
        <v>20</v>
      </c>
    </row>
    <row r="381" spans="1:10" ht="25.5">
      <c r="A381" s="18">
        <v>1555987</v>
      </c>
      <c r="B381" s="19" t="s">
        <v>475</v>
      </c>
      <c r="C381" s="19" t="s">
        <v>18</v>
      </c>
      <c r="D381" s="18">
        <v>1</v>
      </c>
      <c r="E381" s="18">
        <v>360</v>
      </c>
      <c r="F381" s="19" t="s">
        <v>12</v>
      </c>
      <c r="G381" s="20">
        <v>2.4500000000000002</v>
      </c>
      <c r="H381" s="21">
        <f>SUM(E381*G381)</f>
        <v>882.00000000000011</v>
      </c>
      <c r="I381" s="18" t="s">
        <v>19</v>
      </c>
      <c r="J381" s="19" t="s">
        <v>20</v>
      </c>
    </row>
    <row r="382" spans="1:10" ht="25.5">
      <c r="A382" s="18">
        <v>1899287</v>
      </c>
      <c r="B382" s="19" t="s">
        <v>476</v>
      </c>
      <c r="C382" s="19" t="s">
        <v>18</v>
      </c>
      <c r="D382" s="18">
        <v>1</v>
      </c>
      <c r="E382" s="18">
        <v>1440</v>
      </c>
      <c r="F382" s="19" t="s">
        <v>12</v>
      </c>
      <c r="G382" s="20">
        <v>0.85</v>
      </c>
      <c r="H382" s="21">
        <f>SUM(E382*G382)</f>
        <v>1224</v>
      </c>
      <c r="I382" s="18" t="s">
        <v>19</v>
      </c>
      <c r="J382" s="19" t="s">
        <v>20</v>
      </c>
    </row>
    <row r="383" spans="1:10" ht="25.5">
      <c r="A383" s="18">
        <v>1743732</v>
      </c>
      <c r="B383" s="19" t="s">
        <v>477</v>
      </c>
      <c r="C383" s="19" t="s">
        <v>18</v>
      </c>
      <c r="D383" s="18">
        <v>7</v>
      </c>
      <c r="E383" s="18">
        <v>2340</v>
      </c>
      <c r="F383" s="19" t="s">
        <v>12</v>
      </c>
      <c r="G383" s="20">
        <v>2.62</v>
      </c>
      <c r="H383" s="21">
        <f>SUM(E383*G383)</f>
        <v>6130.8</v>
      </c>
      <c r="I383" s="18" t="s">
        <v>19</v>
      </c>
      <c r="J383" s="19" t="s">
        <v>20</v>
      </c>
    </row>
    <row r="384" spans="1:10" ht="25.5">
      <c r="A384" s="18">
        <v>1809717</v>
      </c>
      <c r="B384" s="19" t="s">
        <v>478</v>
      </c>
      <c r="C384" s="19" t="s">
        <v>18</v>
      </c>
      <c r="D384" s="18">
        <v>10</v>
      </c>
      <c r="E384" s="18">
        <v>3600</v>
      </c>
      <c r="F384" s="19" t="s">
        <v>12</v>
      </c>
      <c r="G384" s="20">
        <v>1.75</v>
      </c>
      <c r="H384" s="21">
        <f>SUM(E384*G384)</f>
        <v>6300</v>
      </c>
      <c r="I384" s="18" t="s">
        <v>19</v>
      </c>
      <c r="J384" s="19" t="s">
        <v>20</v>
      </c>
    </row>
    <row r="385" spans="1:10" ht="25.5">
      <c r="A385" s="18">
        <v>1925962</v>
      </c>
      <c r="B385" s="19" t="s">
        <v>479</v>
      </c>
      <c r="C385" s="19" t="s">
        <v>18</v>
      </c>
      <c r="D385" s="18">
        <v>35</v>
      </c>
      <c r="E385" s="18">
        <v>2988</v>
      </c>
      <c r="F385" s="19" t="s">
        <v>12</v>
      </c>
      <c r="G385" s="20">
        <v>4054.4</v>
      </c>
      <c r="H385" s="21">
        <f>E385*G385</f>
        <v>12114547.200000001</v>
      </c>
      <c r="I385" s="18" t="s">
        <v>13</v>
      </c>
      <c r="J385" s="19" t="s">
        <v>472</v>
      </c>
    </row>
    <row r="386" spans="1:10" ht="25.5">
      <c r="A386" s="18">
        <v>1923722</v>
      </c>
      <c r="B386" s="19" t="s">
        <v>480</v>
      </c>
      <c r="C386" s="19" t="s">
        <v>18</v>
      </c>
      <c r="D386" s="18">
        <v>73</v>
      </c>
      <c r="E386" s="18">
        <v>4188</v>
      </c>
      <c r="F386" s="19" t="s">
        <v>12</v>
      </c>
      <c r="G386" s="20">
        <v>841.18</v>
      </c>
      <c r="H386" s="21">
        <f>E386*G386</f>
        <v>3522861.84</v>
      </c>
      <c r="I386" s="18" t="s">
        <v>19</v>
      </c>
      <c r="J386" s="19" t="s">
        <v>20</v>
      </c>
    </row>
    <row r="387" spans="1:10" ht="25.5">
      <c r="A387" s="18">
        <v>1600850</v>
      </c>
      <c r="B387" s="19" t="s">
        <v>481</v>
      </c>
      <c r="C387" s="19" t="s">
        <v>18</v>
      </c>
      <c r="D387" s="18">
        <v>1</v>
      </c>
      <c r="E387" s="18">
        <v>336</v>
      </c>
      <c r="F387" s="19" t="s">
        <v>12</v>
      </c>
      <c r="G387" s="20">
        <v>0.68</v>
      </c>
      <c r="H387" s="21">
        <f>SUM(E387*G387)</f>
        <v>228.48000000000002</v>
      </c>
      <c r="I387" s="18" t="s">
        <v>19</v>
      </c>
      <c r="J387" s="19" t="s">
        <v>20</v>
      </c>
    </row>
    <row r="388" spans="1:10" ht="25.5">
      <c r="A388" s="18">
        <v>1581821</v>
      </c>
      <c r="B388" s="19" t="s">
        <v>482</v>
      </c>
      <c r="C388" s="19" t="s">
        <v>18</v>
      </c>
      <c r="D388" s="18">
        <v>1</v>
      </c>
      <c r="E388" s="18">
        <v>360</v>
      </c>
      <c r="F388" s="19" t="s">
        <v>12</v>
      </c>
      <c r="G388" s="20">
        <v>1.0900000000000001</v>
      </c>
      <c r="H388" s="21">
        <f>SUM(E388*G388)</f>
        <v>392.40000000000003</v>
      </c>
      <c r="I388" s="18" t="s">
        <v>19</v>
      </c>
      <c r="J388" s="19" t="s">
        <v>20</v>
      </c>
    </row>
    <row r="389" spans="1:10" ht="25.5">
      <c r="A389" s="18">
        <v>1702106</v>
      </c>
      <c r="B389" s="19" t="s">
        <v>483</v>
      </c>
      <c r="C389" s="19" t="s">
        <v>18</v>
      </c>
      <c r="D389" s="18">
        <v>1</v>
      </c>
      <c r="E389" s="18">
        <v>120</v>
      </c>
      <c r="F389" s="19" t="s">
        <v>12</v>
      </c>
      <c r="G389" s="20">
        <v>1.24</v>
      </c>
      <c r="H389" s="21">
        <v>148.80000000000001</v>
      </c>
      <c r="I389" s="18" t="s">
        <v>19</v>
      </c>
      <c r="J389" s="19" t="s">
        <v>20</v>
      </c>
    </row>
    <row r="390" spans="1:10" ht="25.5">
      <c r="A390" s="18">
        <v>1601210</v>
      </c>
      <c r="B390" s="19" t="s">
        <v>484</v>
      </c>
      <c r="C390" s="19" t="s">
        <v>18</v>
      </c>
      <c r="D390" s="18">
        <v>1</v>
      </c>
      <c r="E390" s="18">
        <v>12</v>
      </c>
      <c r="F390" s="19" t="s">
        <v>12</v>
      </c>
      <c r="G390" s="20">
        <v>658.4</v>
      </c>
      <c r="H390" s="21">
        <v>7900.8</v>
      </c>
      <c r="I390" s="18" t="s">
        <v>19</v>
      </c>
      <c r="J390" s="19" t="s">
        <v>20</v>
      </c>
    </row>
    <row r="391" spans="1:10" ht="25.5">
      <c r="A391" s="18">
        <v>1515977</v>
      </c>
      <c r="B391" s="19" t="s">
        <v>485</v>
      </c>
      <c r="C391" s="19" t="s">
        <v>18</v>
      </c>
      <c r="D391" s="18">
        <v>1</v>
      </c>
      <c r="E391" s="18">
        <v>720</v>
      </c>
      <c r="F391" s="19" t="s">
        <v>12</v>
      </c>
      <c r="G391" s="20">
        <v>3.9</v>
      </c>
      <c r="H391" s="21">
        <f>SUM(E391*G391)</f>
        <v>2808</v>
      </c>
      <c r="I391" s="18" t="s">
        <v>19</v>
      </c>
      <c r="J391" s="19" t="s">
        <v>20</v>
      </c>
    </row>
    <row r="392" spans="1:10" ht="25.5">
      <c r="A392" s="18">
        <v>1515144</v>
      </c>
      <c r="B392" s="19" t="s">
        <v>486</v>
      </c>
      <c r="C392" s="19" t="s">
        <v>18</v>
      </c>
      <c r="D392" s="18">
        <v>4</v>
      </c>
      <c r="E392" s="18">
        <v>1800</v>
      </c>
      <c r="F392" s="19" t="s">
        <v>12</v>
      </c>
      <c r="G392" s="20">
        <v>4.3099999999999996</v>
      </c>
      <c r="H392" s="21">
        <f>SUM(E392*G392)</f>
        <v>7757.9999999999991</v>
      </c>
      <c r="I392" s="18" t="s">
        <v>19</v>
      </c>
      <c r="J392" s="19" t="s">
        <v>20</v>
      </c>
    </row>
    <row r="393" spans="1:10" ht="25.5">
      <c r="A393" s="18">
        <v>1593552</v>
      </c>
      <c r="B393" s="19" t="s">
        <v>487</v>
      </c>
      <c r="C393" s="19" t="s">
        <v>18</v>
      </c>
      <c r="D393" s="18">
        <v>2</v>
      </c>
      <c r="E393" s="18">
        <v>1080</v>
      </c>
      <c r="F393" s="19" t="s">
        <v>12</v>
      </c>
      <c r="G393" s="20">
        <v>2080.65</v>
      </c>
      <c r="H393" s="21">
        <f>SUM(E393*G393)</f>
        <v>2247102</v>
      </c>
      <c r="I393" s="18" t="s">
        <v>13</v>
      </c>
      <c r="J393" s="19" t="s">
        <v>121</v>
      </c>
    </row>
    <row r="394" spans="1:10" ht="25.5">
      <c r="A394" s="18">
        <v>1547836</v>
      </c>
      <c r="B394" s="19" t="s">
        <v>488</v>
      </c>
      <c r="C394" s="19" t="s">
        <v>18</v>
      </c>
      <c r="D394" s="18">
        <v>7</v>
      </c>
      <c r="E394" s="18">
        <v>7920</v>
      </c>
      <c r="F394" s="19" t="s">
        <v>12</v>
      </c>
      <c r="G394" s="20">
        <v>19.34</v>
      </c>
      <c r="H394" s="21">
        <v>149054.39999999999</v>
      </c>
      <c r="I394" s="18" t="s">
        <v>19</v>
      </c>
      <c r="J394" s="19" t="s">
        <v>20</v>
      </c>
    </row>
    <row r="395" spans="1:10" ht="25.5">
      <c r="A395" s="18">
        <v>1547801</v>
      </c>
      <c r="B395" s="19" t="s">
        <v>489</v>
      </c>
      <c r="C395" s="19" t="s">
        <v>18</v>
      </c>
      <c r="D395" s="18">
        <v>2</v>
      </c>
      <c r="E395" s="18">
        <v>1440</v>
      </c>
      <c r="F395" s="19" t="s">
        <v>12</v>
      </c>
      <c r="G395" s="20">
        <v>21.93</v>
      </c>
      <c r="H395" s="21">
        <v>26426.304</v>
      </c>
      <c r="I395" s="18" t="s">
        <v>19</v>
      </c>
      <c r="J395" s="19" t="s">
        <v>20</v>
      </c>
    </row>
    <row r="396" spans="1:10" ht="25.5">
      <c r="A396" s="18">
        <v>1522027</v>
      </c>
      <c r="B396" s="19" t="s">
        <v>490</v>
      </c>
      <c r="C396" s="19" t="s">
        <v>18</v>
      </c>
      <c r="D396" s="18">
        <v>5</v>
      </c>
      <c r="E396" s="18">
        <v>6840</v>
      </c>
      <c r="F396" s="19" t="s">
        <v>12</v>
      </c>
      <c r="G396" s="20">
        <v>29.34</v>
      </c>
      <c r="H396" s="21">
        <f>SUM(E396*G396)</f>
        <v>200685.6</v>
      </c>
      <c r="I396" s="18" t="s">
        <v>19</v>
      </c>
      <c r="J396" s="19" t="s">
        <v>20</v>
      </c>
    </row>
    <row r="397" spans="1:10" ht="25.5">
      <c r="A397" s="18">
        <v>1575074</v>
      </c>
      <c r="B397" s="19" t="s">
        <v>491</v>
      </c>
      <c r="C397" s="19" t="s">
        <v>18</v>
      </c>
      <c r="D397" s="18">
        <v>5</v>
      </c>
      <c r="E397" s="18">
        <v>2880</v>
      </c>
      <c r="F397" s="19" t="s">
        <v>12</v>
      </c>
      <c r="G397" s="20">
        <v>115.99</v>
      </c>
      <c r="H397" s="21">
        <f>SUM(E397*G397)</f>
        <v>334051.20000000001</v>
      </c>
      <c r="I397" s="18" t="s">
        <v>13</v>
      </c>
      <c r="J397" s="19" t="s">
        <v>214</v>
      </c>
    </row>
    <row r="398" spans="1:10" ht="25.5">
      <c r="A398" s="18">
        <v>1921533</v>
      </c>
      <c r="B398" s="19" t="s">
        <v>492</v>
      </c>
      <c r="C398" s="19" t="s">
        <v>18</v>
      </c>
      <c r="D398" s="18">
        <v>13</v>
      </c>
      <c r="E398" s="18">
        <v>4680</v>
      </c>
      <c r="F398" s="19" t="s">
        <v>12</v>
      </c>
      <c r="G398" s="20">
        <v>4.62</v>
      </c>
      <c r="H398" s="21">
        <v>18673.2</v>
      </c>
      <c r="I398" s="18" t="s">
        <v>13</v>
      </c>
      <c r="J398" s="19" t="s">
        <v>98</v>
      </c>
    </row>
    <row r="399" spans="1:10" ht="25.5">
      <c r="A399" s="18">
        <v>1516272</v>
      </c>
      <c r="B399" s="19" t="s">
        <v>493</v>
      </c>
      <c r="C399" s="19" t="s">
        <v>18</v>
      </c>
      <c r="D399" s="18">
        <v>85</v>
      </c>
      <c r="E399" s="18">
        <v>31332</v>
      </c>
      <c r="F399" s="19" t="s">
        <v>12</v>
      </c>
      <c r="G399" s="20">
        <v>0.7</v>
      </c>
      <c r="H399" s="23">
        <v>15352.68</v>
      </c>
      <c r="I399" s="18" t="s">
        <v>19</v>
      </c>
      <c r="J399" s="19" t="s">
        <v>20</v>
      </c>
    </row>
    <row r="400" spans="1:10" ht="25.5">
      <c r="A400" s="18">
        <v>1557548</v>
      </c>
      <c r="B400" s="19" t="s">
        <v>494</v>
      </c>
      <c r="C400" s="19" t="s">
        <v>18</v>
      </c>
      <c r="D400" s="18">
        <v>4</v>
      </c>
      <c r="E400" s="18">
        <v>1800</v>
      </c>
      <c r="F400" s="19" t="s">
        <v>12</v>
      </c>
      <c r="G400" s="20">
        <v>3.68</v>
      </c>
      <c r="H400" s="21">
        <f>SUM(E400*G400)</f>
        <v>6624</v>
      </c>
      <c r="I400" s="18" t="s">
        <v>13</v>
      </c>
      <c r="J400" s="19" t="s">
        <v>277</v>
      </c>
    </row>
    <row r="401" spans="1:10" ht="25.5">
      <c r="A401" s="18">
        <v>1546104</v>
      </c>
      <c r="B401" s="19" t="s">
        <v>495</v>
      </c>
      <c r="C401" s="19" t="s">
        <v>18</v>
      </c>
      <c r="D401" s="18">
        <v>32</v>
      </c>
      <c r="E401" s="18">
        <v>24660</v>
      </c>
      <c r="F401" s="19" t="s">
        <v>12</v>
      </c>
      <c r="G401" s="20">
        <v>14.34</v>
      </c>
      <c r="H401" s="21">
        <f>E401*G401</f>
        <v>353624.4</v>
      </c>
      <c r="I401" s="18" t="s">
        <v>19</v>
      </c>
      <c r="J401" s="19" t="s">
        <v>20</v>
      </c>
    </row>
    <row r="402" spans="1:10" ht="25.5">
      <c r="A402" s="18">
        <v>1663321</v>
      </c>
      <c r="B402" s="19" t="s">
        <v>496</v>
      </c>
      <c r="C402" s="19" t="s">
        <v>18</v>
      </c>
      <c r="D402" s="18">
        <v>1</v>
      </c>
      <c r="E402" s="18">
        <v>1440</v>
      </c>
      <c r="F402" s="19" t="s">
        <v>12</v>
      </c>
      <c r="G402" s="20">
        <v>6.84</v>
      </c>
      <c r="H402" s="21">
        <f>SUM(E402*G402)</f>
        <v>9849.6</v>
      </c>
      <c r="I402" s="18" t="s">
        <v>19</v>
      </c>
      <c r="J402" s="19" t="s">
        <v>20</v>
      </c>
    </row>
    <row r="403" spans="1:10" ht="25.5">
      <c r="A403" s="18"/>
      <c r="B403" s="19" t="s">
        <v>497</v>
      </c>
      <c r="C403" s="19"/>
      <c r="D403" s="18">
        <v>3</v>
      </c>
      <c r="E403" s="18">
        <v>24</v>
      </c>
      <c r="F403" s="19" t="s">
        <v>38</v>
      </c>
      <c r="G403" s="20">
        <v>2540.63</v>
      </c>
      <c r="H403" s="21">
        <f>G403*E403</f>
        <v>60975.12</v>
      </c>
      <c r="I403" s="18" t="s">
        <v>13</v>
      </c>
      <c r="J403" s="19" t="s">
        <v>498</v>
      </c>
    </row>
    <row r="404" spans="1:10" ht="38.25">
      <c r="A404" s="18">
        <v>1631748</v>
      </c>
      <c r="B404" s="19" t="s">
        <v>499</v>
      </c>
      <c r="C404" s="19" t="s">
        <v>27</v>
      </c>
      <c r="D404" s="18">
        <v>1</v>
      </c>
      <c r="E404" s="18">
        <v>12</v>
      </c>
      <c r="F404" s="19" t="s">
        <v>12</v>
      </c>
      <c r="G404" s="20">
        <v>10.61</v>
      </c>
      <c r="H404" s="21">
        <v>127.32</v>
      </c>
      <c r="I404" s="18" t="s">
        <v>19</v>
      </c>
      <c r="J404" s="19" t="s">
        <v>20</v>
      </c>
    </row>
    <row r="405" spans="1:10" ht="25.5">
      <c r="A405" s="18">
        <v>1663305</v>
      </c>
      <c r="B405" s="19" t="s">
        <v>500</v>
      </c>
      <c r="C405" s="19" t="s">
        <v>18</v>
      </c>
      <c r="D405" s="18">
        <v>1</v>
      </c>
      <c r="E405" s="18">
        <v>720</v>
      </c>
      <c r="F405" s="19" t="s">
        <v>12</v>
      </c>
      <c r="G405" s="20">
        <v>0.31</v>
      </c>
      <c r="H405" s="21">
        <v>223.2</v>
      </c>
      <c r="I405" s="18" t="s">
        <v>13</v>
      </c>
      <c r="J405" s="19" t="s">
        <v>65</v>
      </c>
    </row>
    <row r="406" spans="1:10" ht="25.5">
      <c r="A406" s="18">
        <v>1518330</v>
      </c>
      <c r="B406" s="19" t="s">
        <v>501</v>
      </c>
      <c r="C406" s="19" t="s">
        <v>18</v>
      </c>
      <c r="D406" s="18">
        <v>4</v>
      </c>
      <c r="E406" s="18">
        <v>1440</v>
      </c>
      <c r="F406" s="19" t="s">
        <v>12</v>
      </c>
      <c r="G406" s="20">
        <v>1.89</v>
      </c>
      <c r="H406" s="21">
        <f>SUM(E406*G406)</f>
        <v>2721.6</v>
      </c>
      <c r="I406" s="18" t="s">
        <v>19</v>
      </c>
      <c r="J406" s="19" t="s">
        <v>20</v>
      </c>
    </row>
    <row r="407" spans="1:10" ht="38.25">
      <c r="A407" s="18">
        <v>1532766</v>
      </c>
      <c r="B407" s="19" t="s">
        <v>502</v>
      </c>
      <c r="C407" s="19" t="s">
        <v>18</v>
      </c>
      <c r="D407" s="18">
        <v>16</v>
      </c>
      <c r="E407" s="18">
        <v>5760</v>
      </c>
      <c r="F407" s="19" t="s">
        <v>12</v>
      </c>
      <c r="G407" s="20">
        <v>2.64</v>
      </c>
      <c r="H407" s="21">
        <v>15206.4</v>
      </c>
      <c r="I407" s="18" t="s">
        <v>13</v>
      </c>
      <c r="J407" s="19" t="s">
        <v>88</v>
      </c>
    </row>
    <row r="408" spans="1:10" ht="25.5">
      <c r="A408" s="18">
        <v>1515829</v>
      </c>
      <c r="B408" s="19" t="s">
        <v>503</v>
      </c>
      <c r="C408" s="19" t="s">
        <v>18</v>
      </c>
      <c r="D408" s="18">
        <v>1</v>
      </c>
      <c r="E408" s="18">
        <v>120</v>
      </c>
      <c r="F408" s="19" t="s">
        <v>12</v>
      </c>
      <c r="G408" s="20">
        <v>61.67</v>
      </c>
      <c r="H408" s="21">
        <v>7400.4</v>
      </c>
      <c r="I408" s="18" t="s">
        <v>13</v>
      </c>
      <c r="J408" s="19" t="s">
        <v>121</v>
      </c>
    </row>
    <row r="409" spans="1:10" ht="25.5">
      <c r="A409" s="18">
        <v>1515195</v>
      </c>
      <c r="B409" s="19" t="s">
        <v>504</v>
      </c>
      <c r="C409" s="19" t="s">
        <v>18</v>
      </c>
      <c r="D409" s="18">
        <v>7</v>
      </c>
      <c r="E409" s="18">
        <v>1476</v>
      </c>
      <c r="F409" s="19" t="s">
        <v>12</v>
      </c>
      <c r="G409" s="20">
        <v>127.69</v>
      </c>
      <c r="H409" s="21">
        <f>SUM(E409*G409)</f>
        <v>188470.44</v>
      </c>
      <c r="I409" s="18" t="s">
        <v>13</v>
      </c>
      <c r="J409" s="19" t="s">
        <v>121</v>
      </c>
    </row>
    <row r="410" spans="1:10" ht="25.5">
      <c r="A410" s="18">
        <v>1577220</v>
      </c>
      <c r="B410" s="19" t="s">
        <v>505</v>
      </c>
      <c r="C410" s="19" t="s">
        <v>18</v>
      </c>
      <c r="D410" s="18">
        <v>8</v>
      </c>
      <c r="E410" s="18">
        <v>5040</v>
      </c>
      <c r="F410" s="19" t="s">
        <v>12</v>
      </c>
      <c r="G410" s="20">
        <v>1</v>
      </c>
      <c r="H410" s="21">
        <f>SUM(E410*G410)</f>
        <v>5040</v>
      </c>
      <c r="I410" s="18" t="s">
        <v>19</v>
      </c>
      <c r="J410" s="19" t="s">
        <v>20</v>
      </c>
    </row>
    <row r="411" spans="1:10" ht="38.25">
      <c r="A411" s="18">
        <v>1562541</v>
      </c>
      <c r="B411" s="19" t="s">
        <v>506</v>
      </c>
      <c r="C411" s="19" t="s">
        <v>18</v>
      </c>
      <c r="D411" s="18">
        <v>1</v>
      </c>
      <c r="E411" s="18">
        <v>360</v>
      </c>
      <c r="F411" s="19" t="s">
        <v>12</v>
      </c>
      <c r="G411" s="20">
        <v>0.63</v>
      </c>
      <c r="H411" s="21">
        <v>226.8</v>
      </c>
      <c r="I411" s="18" t="s">
        <v>19</v>
      </c>
      <c r="J411" s="19" t="s">
        <v>20</v>
      </c>
    </row>
    <row r="412" spans="1:10" ht="25.5">
      <c r="A412" s="18">
        <v>1535412</v>
      </c>
      <c r="B412" s="19" t="s">
        <v>507</v>
      </c>
      <c r="C412" s="19" t="s">
        <v>18</v>
      </c>
      <c r="D412" s="18">
        <v>2</v>
      </c>
      <c r="E412" s="18">
        <v>720</v>
      </c>
      <c r="F412" s="19" t="s">
        <v>12</v>
      </c>
      <c r="G412" s="20">
        <v>2.16</v>
      </c>
      <c r="H412" s="21">
        <f>SUM(E412*G412)</f>
        <v>1555.2</v>
      </c>
      <c r="I412" s="18" t="s">
        <v>19</v>
      </c>
      <c r="J412" s="19" t="s">
        <v>20</v>
      </c>
    </row>
    <row r="413" spans="1:10" ht="25.5">
      <c r="A413" s="18">
        <v>1576240</v>
      </c>
      <c r="B413" s="19" t="s">
        <v>508</v>
      </c>
      <c r="C413" s="19" t="s">
        <v>18</v>
      </c>
      <c r="D413" s="18">
        <v>4</v>
      </c>
      <c r="E413" s="18">
        <v>2160</v>
      </c>
      <c r="F413" s="19" t="s">
        <v>12</v>
      </c>
      <c r="G413" s="20">
        <v>3.4</v>
      </c>
      <c r="H413" s="21">
        <f>SUM(E413*G413)</f>
        <v>7344</v>
      </c>
      <c r="I413" s="18" t="s">
        <v>19</v>
      </c>
      <c r="J413" s="19" t="s">
        <v>20</v>
      </c>
    </row>
    <row r="414" spans="1:10" ht="25.5">
      <c r="A414" s="18">
        <v>1522272</v>
      </c>
      <c r="B414" s="19" t="s">
        <v>509</v>
      </c>
      <c r="C414" s="19" t="s">
        <v>27</v>
      </c>
      <c r="D414" s="18">
        <v>2</v>
      </c>
      <c r="E414" s="18">
        <v>72</v>
      </c>
      <c r="F414" s="19" t="s">
        <v>12</v>
      </c>
      <c r="G414" s="20">
        <v>15.07</v>
      </c>
      <c r="H414" s="21">
        <f>SUM(E414*G414)</f>
        <v>1085.04</v>
      </c>
      <c r="I414" s="18" t="s">
        <v>19</v>
      </c>
      <c r="J414" s="19" t="s">
        <v>20</v>
      </c>
    </row>
    <row r="415" spans="1:10" ht="25.5">
      <c r="A415" s="18">
        <v>1548220</v>
      </c>
      <c r="B415" s="19" t="s">
        <v>510</v>
      </c>
      <c r="C415" s="19" t="s">
        <v>18</v>
      </c>
      <c r="D415" s="18">
        <v>78</v>
      </c>
      <c r="E415" s="18">
        <v>28440</v>
      </c>
      <c r="F415" s="19" t="s">
        <v>12</v>
      </c>
      <c r="G415" s="20">
        <v>150.26</v>
      </c>
      <c r="H415" s="23">
        <v>1279800</v>
      </c>
      <c r="I415" s="18" t="s">
        <v>19</v>
      </c>
      <c r="J415" s="19" t="s">
        <v>20</v>
      </c>
    </row>
    <row r="416" spans="1:10" ht="25.5">
      <c r="A416" s="18">
        <v>1642545</v>
      </c>
      <c r="B416" s="19" t="s">
        <v>511</v>
      </c>
      <c r="C416" s="19" t="s">
        <v>18</v>
      </c>
      <c r="D416" s="18">
        <v>2</v>
      </c>
      <c r="E416" s="18">
        <v>1080</v>
      </c>
      <c r="F416" s="19" t="s">
        <v>12</v>
      </c>
      <c r="G416" s="20">
        <v>0.54</v>
      </c>
      <c r="H416" s="21">
        <f>SUM(E416*G416)</f>
        <v>583.20000000000005</v>
      </c>
      <c r="I416" s="18" t="s">
        <v>19</v>
      </c>
      <c r="J416" s="19" t="s">
        <v>20</v>
      </c>
    </row>
    <row r="417" spans="1:10" ht="25.5">
      <c r="A417" s="18">
        <v>1588400</v>
      </c>
      <c r="B417" s="19" t="s">
        <v>512</v>
      </c>
      <c r="C417" s="19" t="s">
        <v>18</v>
      </c>
      <c r="D417" s="18">
        <v>11</v>
      </c>
      <c r="E417" s="18">
        <v>10440</v>
      </c>
      <c r="F417" s="19" t="s">
        <v>12</v>
      </c>
      <c r="G417" s="20">
        <v>1.38</v>
      </c>
      <c r="H417" s="21">
        <f>SUM(E417*G417)</f>
        <v>14407.199999999999</v>
      </c>
      <c r="I417" s="18" t="s">
        <v>19</v>
      </c>
      <c r="J417" s="19" t="s">
        <v>20</v>
      </c>
    </row>
    <row r="418" spans="1:10" ht="25.5">
      <c r="A418" s="18">
        <v>1528386</v>
      </c>
      <c r="B418" s="19" t="s">
        <v>513</v>
      </c>
      <c r="C418" s="19" t="s">
        <v>18</v>
      </c>
      <c r="D418" s="18">
        <v>1</v>
      </c>
      <c r="E418" s="18">
        <v>720</v>
      </c>
      <c r="F418" s="19" t="s">
        <v>12</v>
      </c>
      <c r="G418" s="20">
        <v>2.13</v>
      </c>
      <c r="H418" s="21">
        <f>SUM(E418*G418)</f>
        <v>1533.6</v>
      </c>
      <c r="I418" s="18" t="s">
        <v>19</v>
      </c>
      <c r="J418" s="19" t="s">
        <v>20</v>
      </c>
    </row>
    <row r="419" spans="1:10" ht="25.5">
      <c r="A419" s="18">
        <v>1705970</v>
      </c>
      <c r="B419" s="19" t="s">
        <v>514</v>
      </c>
      <c r="C419" s="19" t="s">
        <v>18</v>
      </c>
      <c r="D419" s="18">
        <v>2</v>
      </c>
      <c r="E419" s="18">
        <v>1440</v>
      </c>
      <c r="F419" s="19" t="s">
        <v>12</v>
      </c>
      <c r="G419" s="20">
        <v>2.0299999999999998</v>
      </c>
      <c r="H419" s="21">
        <f>SUM(E419*G419)</f>
        <v>2923.2</v>
      </c>
      <c r="I419" s="18" t="s">
        <v>19</v>
      </c>
      <c r="J419" s="19" t="s">
        <v>20</v>
      </c>
    </row>
    <row r="420" spans="1:10" ht="25.5">
      <c r="A420" s="18">
        <v>1675818</v>
      </c>
      <c r="B420" s="19" t="s">
        <v>515</v>
      </c>
      <c r="C420" s="19" t="s">
        <v>27</v>
      </c>
      <c r="D420" s="18">
        <v>50</v>
      </c>
      <c r="E420" s="18">
        <v>1008</v>
      </c>
      <c r="F420" s="19" t="s">
        <v>12</v>
      </c>
      <c r="G420" s="20">
        <v>33.33</v>
      </c>
      <c r="H420" s="21">
        <f>E420*G420</f>
        <v>33596.639999999999</v>
      </c>
      <c r="I420" s="18" t="s">
        <v>19</v>
      </c>
      <c r="J420" s="19" t="s">
        <v>20</v>
      </c>
    </row>
    <row r="421" spans="1:10" ht="25.5">
      <c r="A421" s="18">
        <v>1810065</v>
      </c>
      <c r="B421" s="19" t="s">
        <v>516</v>
      </c>
      <c r="C421" s="19" t="s">
        <v>27</v>
      </c>
      <c r="D421" s="18">
        <v>66</v>
      </c>
      <c r="E421" s="18">
        <v>1944</v>
      </c>
      <c r="F421" s="19" t="s">
        <v>12</v>
      </c>
      <c r="G421" s="20">
        <v>242.01</v>
      </c>
      <c r="H421" s="21">
        <f>E421*G421</f>
        <v>470467.44</v>
      </c>
      <c r="I421" s="18" t="s">
        <v>19</v>
      </c>
      <c r="J421" s="19" t="s">
        <v>20</v>
      </c>
    </row>
    <row r="422" spans="1:10" ht="25.5">
      <c r="A422" s="18">
        <v>1657194</v>
      </c>
      <c r="B422" s="19" t="s">
        <v>517</v>
      </c>
      <c r="C422" s="19" t="s">
        <v>27</v>
      </c>
      <c r="D422" s="18">
        <v>228</v>
      </c>
      <c r="E422" s="18">
        <v>6540</v>
      </c>
      <c r="F422" s="19" t="s">
        <v>12</v>
      </c>
      <c r="G422" s="20">
        <v>37.67</v>
      </c>
      <c r="H422" s="21">
        <v>246361.8</v>
      </c>
      <c r="I422" s="18" t="s">
        <v>19</v>
      </c>
      <c r="J422" s="19" t="s">
        <v>20</v>
      </c>
    </row>
    <row r="423" spans="1:10" ht="25.5">
      <c r="A423" s="18">
        <v>1861824</v>
      </c>
      <c r="B423" s="19" t="s">
        <v>518</v>
      </c>
      <c r="C423" s="19" t="s">
        <v>217</v>
      </c>
      <c r="D423" s="18">
        <v>13</v>
      </c>
      <c r="E423" s="18">
        <v>408</v>
      </c>
      <c r="F423" s="19" t="s">
        <v>12</v>
      </c>
      <c r="G423" s="20">
        <v>17.899999999999999</v>
      </c>
      <c r="H423" s="21">
        <f>SUM(E423*G423)</f>
        <v>7303.2</v>
      </c>
      <c r="I423" s="18" t="s">
        <v>19</v>
      </c>
      <c r="J423" s="19" t="s">
        <v>20</v>
      </c>
    </row>
    <row r="424" spans="1:10" ht="25.5">
      <c r="A424" s="18">
        <v>1861794</v>
      </c>
      <c r="B424" s="19" t="s">
        <v>519</v>
      </c>
      <c r="C424" s="19" t="s">
        <v>217</v>
      </c>
      <c r="D424" s="18">
        <v>6</v>
      </c>
      <c r="E424" s="18">
        <v>156</v>
      </c>
      <c r="F424" s="19" t="s">
        <v>12</v>
      </c>
      <c r="G424" s="20">
        <v>14.55</v>
      </c>
      <c r="H424" s="21">
        <f>SUM(E424*G424)</f>
        <v>2269.8000000000002</v>
      </c>
      <c r="I424" s="18" t="s">
        <v>19</v>
      </c>
      <c r="J424" s="19" t="s">
        <v>20</v>
      </c>
    </row>
    <row r="425" spans="1:10" ht="25.5">
      <c r="A425" s="18">
        <v>1658921</v>
      </c>
      <c r="B425" s="19" t="s">
        <v>520</v>
      </c>
      <c r="C425" s="19" t="s">
        <v>27</v>
      </c>
      <c r="D425" s="18">
        <v>64</v>
      </c>
      <c r="E425" s="18">
        <v>2064</v>
      </c>
      <c r="F425" s="19" t="s">
        <v>12</v>
      </c>
      <c r="G425" s="20">
        <v>564.5</v>
      </c>
      <c r="H425" s="21">
        <f>E425*G425</f>
        <v>1165128</v>
      </c>
      <c r="I425" s="18" t="s">
        <v>19</v>
      </c>
      <c r="J425" s="19" t="s">
        <v>20</v>
      </c>
    </row>
    <row r="426" spans="1:10" ht="25.5">
      <c r="A426" s="18">
        <v>1945211</v>
      </c>
      <c r="B426" s="19" t="s">
        <v>521</v>
      </c>
      <c r="C426" s="19" t="s">
        <v>18</v>
      </c>
      <c r="D426" s="18">
        <v>1</v>
      </c>
      <c r="E426" s="18">
        <v>1080</v>
      </c>
      <c r="F426" s="19" t="s">
        <v>12</v>
      </c>
      <c r="G426" s="20">
        <v>5.64</v>
      </c>
      <c r="H426" s="21">
        <f>SUM(E426*G426)</f>
        <v>6091.2</v>
      </c>
      <c r="I426" s="18" t="s">
        <v>19</v>
      </c>
      <c r="J426" s="19" t="s">
        <v>20</v>
      </c>
    </row>
    <row r="427" spans="1:10" ht="25.5">
      <c r="A427" s="18">
        <v>1859315</v>
      </c>
      <c r="B427" s="19" t="s">
        <v>522</v>
      </c>
      <c r="C427" s="19" t="s">
        <v>18</v>
      </c>
      <c r="D427" s="18">
        <v>14</v>
      </c>
      <c r="E427" s="18">
        <v>7560</v>
      </c>
      <c r="F427" s="19" t="s">
        <v>12</v>
      </c>
      <c r="G427" s="20">
        <v>0.35</v>
      </c>
      <c r="H427" s="21">
        <f>SUM(E427*G427)</f>
        <v>2646</v>
      </c>
      <c r="I427" s="18" t="s">
        <v>19</v>
      </c>
      <c r="J427" s="19" t="s">
        <v>20</v>
      </c>
    </row>
    <row r="428" spans="1:10" ht="25.5">
      <c r="A428" s="18">
        <v>1857541</v>
      </c>
      <c r="B428" s="19" t="s">
        <v>523</v>
      </c>
      <c r="C428" s="19" t="s">
        <v>18</v>
      </c>
      <c r="D428" s="18">
        <v>2</v>
      </c>
      <c r="E428" s="18">
        <v>24</v>
      </c>
      <c r="F428" s="19" t="s">
        <v>12</v>
      </c>
      <c r="G428" s="20">
        <v>7.12</v>
      </c>
      <c r="H428" s="21">
        <f>SUM(E428*G428)</f>
        <v>170.88</v>
      </c>
      <c r="I428" s="18" t="s">
        <v>19</v>
      </c>
      <c r="J428" s="19" t="s">
        <v>20</v>
      </c>
    </row>
    <row r="429" spans="1:10" ht="25.5">
      <c r="A429" s="18">
        <v>1662210</v>
      </c>
      <c r="B429" s="19" t="s">
        <v>524</v>
      </c>
      <c r="C429" s="19" t="s">
        <v>30</v>
      </c>
      <c r="D429" s="18">
        <v>1</v>
      </c>
      <c r="E429" s="18">
        <v>12</v>
      </c>
      <c r="F429" s="19" t="s">
        <v>12</v>
      </c>
      <c r="G429" s="20">
        <v>38.619999999999997</v>
      </c>
      <c r="H429" s="21">
        <f>SUM(E429*G429)</f>
        <v>463.43999999999994</v>
      </c>
      <c r="I429" s="18" t="s">
        <v>19</v>
      </c>
      <c r="J429" s="19" t="s">
        <v>20</v>
      </c>
    </row>
    <row r="430" spans="1:10" ht="38.25">
      <c r="A430" s="18">
        <v>1876902</v>
      </c>
      <c r="B430" s="19" t="s">
        <v>525</v>
      </c>
      <c r="C430" s="19" t="s">
        <v>217</v>
      </c>
      <c r="D430" s="18">
        <v>4</v>
      </c>
      <c r="E430" s="18">
        <v>96</v>
      </c>
      <c r="F430" s="19" t="s">
        <v>12</v>
      </c>
      <c r="G430" s="20">
        <v>12.35</v>
      </c>
      <c r="H430" s="21">
        <f>SUM(E430*G430)</f>
        <v>1185.5999999999999</v>
      </c>
      <c r="I430" s="18" t="s">
        <v>19</v>
      </c>
      <c r="J430" s="19" t="s">
        <v>20</v>
      </c>
    </row>
    <row r="431" spans="1:10" ht="38.25">
      <c r="A431" s="18">
        <v>1876910</v>
      </c>
      <c r="B431" s="19" t="s">
        <v>526</v>
      </c>
      <c r="C431" s="19" t="s">
        <v>217</v>
      </c>
      <c r="D431" s="18">
        <v>34</v>
      </c>
      <c r="E431" s="18">
        <v>528</v>
      </c>
      <c r="F431" s="19" t="s">
        <v>12</v>
      </c>
      <c r="G431" s="20">
        <v>27.82</v>
      </c>
      <c r="H431" s="21">
        <f>E431*G431</f>
        <v>14688.960000000001</v>
      </c>
      <c r="I431" s="18" t="s">
        <v>19</v>
      </c>
      <c r="J431" s="19" t="s">
        <v>20</v>
      </c>
    </row>
    <row r="432" spans="1:10" ht="38.25">
      <c r="A432" s="18">
        <v>1734784</v>
      </c>
      <c r="B432" s="19" t="s">
        <v>527</v>
      </c>
      <c r="C432" s="19" t="s">
        <v>30</v>
      </c>
      <c r="D432" s="18">
        <v>1</v>
      </c>
      <c r="E432" s="18">
        <v>60</v>
      </c>
      <c r="F432" s="19" t="s">
        <v>12</v>
      </c>
      <c r="G432" s="20">
        <v>31.26</v>
      </c>
      <c r="H432" s="21">
        <f>SUM(E432*G432)</f>
        <v>1875.6000000000001</v>
      </c>
      <c r="I432" s="18" t="s">
        <v>19</v>
      </c>
      <c r="J432" s="19" t="s">
        <v>20</v>
      </c>
    </row>
    <row r="433" spans="1:10" ht="38.25">
      <c r="A433" s="18">
        <v>1828460</v>
      </c>
      <c r="B433" s="19" t="s">
        <v>528</v>
      </c>
      <c r="C433" s="19" t="s">
        <v>18</v>
      </c>
      <c r="D433" s="18">
        <v>2</v>
      </c>
      <c r="E433" s="18">
        <v>1080</v>
      </c>
      <c r="F433" s="19" t="s">
        <v>12</v>
      </c>
      <c r="G433" s="20">
        <v>3.9</v>
      </c>
      <c r="H433" s="21">
        <v>4212</v>
      </c>
      <c r="I433" s="18" t="s">
        <v>13</v>
      </c>
      <c r="J433" s="19" t="s">
        <v>88</v>
      </c>
    </row>
    <row r="434" spans="1:10" ht="25.5">
      <c r="A434" s="18">
        <v>1582020</v>
      </c>
      <c r="B434" s="19" t="s">
        <v>529</v>
      </c>
      <c r="C434" s="19" t="s">
        <v>18</v>
      </c>
      <c r="D434" s="18">
        <v>17</v>
      </c>
      <c r="E434" s="18">
        <v>15480</v>
      </c>
      <c r="F434" s="19" t="s">
        <v>12</v>
      </c>
      <c r="G434" s="20">
        <v>2.15</v>
      </c>
      <c r="H434" s="21">
        <f>(E434*G434)</f>
        <v>33282</v>
      </c>
      <c r="I434" s="18" t="s">
        <v>13</v>
      </c>
      <c r="J434" s="19" t="s">
        <v>222</v>
      </c>
    </row>
    <row r="435" spans="1:10" ht="38.25">
      <c r="A435" s="18">
        <v>1556584</v>
      </c>
      <c r="B435" s="19" t="s">
        <v>530</v>
      </c>
      <c r="C435" s="19" t="s">
        <v>18</v>
      </c>
      <c r="D435" s="18">
        <v>6</v>
      </c>
      <c r="E435" s="18">
        <v>2160</v>
      </c>
      <c r="F435" s="19" t="s">
        <v>12</v>
      </c>
      <c r="G435" s="20">
        <v>4.66</v>
      </c>
      <c r="H435" s="21">
        <f>SUM(E435*G435)</f>
        <v>10065.6</v>
      </c>
      <c r="I435" s="18" t="s">
        <v>19</v>
      </c>
      <c r="J435" s="19" t="s">
        <v>20</v>
      </c>
    </row>
    <row r="436" spans="1:10" ht="25.5">
      <c r="A436" s="18">
        <v>1556568</v>
      </c>
      <c r="B436" s="19" t="s">
        <v>531</v>
      </c>
      <c r="C436" s="19" t="s">
        <v>18</v>
      </c>
      <c r="D436" s="18">
        <v>4</v>
      </c>
      <c r="E436" s="18">
        <v>2160</v>
      </c>
      <c r="F436" s="19" t="s">
        <v>12</v>
      </c>
      <c r="G436" s="20">
        <v>0.54</v>
      </c>
      <c r="H436" s="21">
        <f>SUM(E436*G436)</f>
        <v>1166.4000000000001</v>
      </c>
      <c r="I436" s="18" t="s">
        <v>19</v>
      </c>
      <c r="J436" s="19" t="s">
        <v>20</v>
      </c>
    </row>
    <row r="437" spans="1:10" ht="25.5">
      <c r="A437" s="18">
        <v>1528874</v>
      </c>
      <c r="B437" s="19" t="s">
        <v>532</v>
      </c>
      <c r="C437" s="19" t="s">
        <v>18</v>
      </c>
      <c r="D437" s="18">
        <v>4</v>
      </c>
      <c r="E437" s="18">
        <v>1800</v>
      </c>
      <c r="F437" s="19" t="s">
        <v>12</v>
      </c>
      <c r="G437" s="20">
        <v>0.27</v>
      </c>
      <c r="H437" s="21">
        <f>SUM(E437*G437)</f>
        <v>486.00000000000006</v>
      </c>
      <c r="I437" s="18" t="s">
        <v>19</v>
      </c>
      <c r="J437" s="19" t="s">
        <v>20</v>
      </c>
    </row>
    <row r="438" spans="1:10" ht="25.5">
      <c r="A438" s="18">
        <v>1941151</v>
      </c>
      <c r="B438" s="19" t="s">
        <v>533</v>
      </c>
      <c r="C438" s="19" t="s">
        <v>18</v>
      </c>
      <c r="D438" s="18">
        <v>1</v>
      </c>
      <c r="E438" s="18">
        <v>360</v>
      </c>
      <c r="F438" s="19" t="s">
        <v>12</v>
      </c>
      <c r="G438" s="20">
        <v>2.64</v>
      </c>
      <c r="H438" s="21">
        <v>950.4</v>
      </c>
      <c r="I438" s="18" t="s">
        <v>19</v>
      </c>
      <c r="J438" s="19" t="s">
        <v>20</v>
      </c>
    </row>
    <row r="439" spans="1:10" ht="38.25">
      <c r="A439" s="18">
        <v>1556436</v>
      </c>
      <c r="B439" s="19" t="s">
        <v>534</v>
      </c>
      <c r="C439" s="19" t="s">
        <v>18</v>
      </c>
      <c r="D439" s="18">
        <v>1</v>
      </c>
      <c r="E439" s="18">
        <v>720</v>
      </c>
      <c r="F439" s="19" t="s">
        <v>12</v>
      </c>
      <c r="G439" s="20">
        <v>1.39</v>
      </c>
      <c r="H439" s="21">
        <f>SUM(E439*G439)</f>
        <v>1000.8</v>
      </c>
      <c r="I439" s="18" t="s">
        <v>19</v>
      </c>
      <c r="J439" s="19" t="s">
        <v>20</v>
      </c>
    </row>
    <row r="440" spans="1:10" ht="25.5">
      <c r="A440" s="18">
        <v>1731432</v>
      </c>
      <c r="B440" s="19" t="s">
        <v>535</v>
      </c>
      <c r="C440" s="19" t="s">
        <v>18</v>
      </c>
      <c r="D440" s="18">
        <v>1</v>
      </c>
      <c r="E440" s="18">
        <v>1440</v>
      </c>
      <c r="F440" s="19" t="s">
        <v>12</v>
      </c>
      <c r="G440" s="20">
        <v>60</v>
      </c>
      <c r="H440" s="21">
        <v>86400</v>
      </c>
      <c r="I440" s="18" t="s">
        <v>19</v>
      </c>
      <c r="J440" s="19" t="s">
        <v>20</v>
      </c>
    </row>
    <row r="441" spans="1:10" ht="25.5">
      <c r="A441" s="18">
        <v>1915258</v>
      </c>
      <c r="B441" s="19" t="s">
        <v>536</v>
      </c>
      <c r="C441" s="19" t="s">
        <v>18</v>
      </c>
      <c r="D441" s="18">
        <v>1</v>
      </c>
      <c r="E441" s="18">
        <v>360</v>
      </c>
      <c r="F441" s="19" t="s">
        <v>12</v>
      </c>
      <c r="G441" s="20" t="s">
        <v>47</v>
      </c>
      <c r="H441" s="21">
        <v>0</v>
      </c>
      <c r="I441" s="18" t="s">
        <v>19</v>
      </c>
      <c r="J441" s="19" t="s">
        <v>20</v>
      </c>
    </row>
    <row r="442" spans="1:10" ht="25.5">
      <c r="A442" s="18">
        <v>1548964</v>
      </c>
      <c r="B442" s="19" t="s">
        <v>537</v>
      </c>
      <c r="C442" s="19" t="s">
        <v>18</v>
      </c>
      <c r="D442" s="18">
        <v>17</v>
      </c>
      <c r="E442" s="18">
        <v>12552</v>
      </c>
      <c r="F442" s="19" t="s">
        <v>12</v>
      </c>
      <c r="G442" s="20">
        <v>2.21</v>
      </c>
      <c r="H442" s="21">
        <v>16568.64</v>
      </c>
      <c r="I442" s="18" t="s">
        <v>19</v>
      </c>
      <c r="J442" s="19" t="s">
        <v>20</v>
      </c>
    </row>
    <row r="443" spans="1:10" ht="25.5">
      <c r="A443" s="18">
        <v>1488090</v>
      </c>
      <c r="B443" s="19" t="s">
        <v>538</v>
      </c>
      <c r="C443" s="19" t="s">
        <v>18</v>
      </c>
      <c r="D443" s="18">
        <v>3</v>
      </c>
      <c r="E443" s="18">
        <v>1440</v>
      </c>
      <c r="F443" s="19" t="s">
        <v>12</v>
      </c>
      <c r="G443" s="20">
        <v>1.5</v>
      </c>
      <c r="H443" s="21">
        <f t="shared" ref="H443:H449" si="3">SUM(E443*G443)</f>
        <v>2160</v>
      </c>
      <c r="I443" s="18" t="s">
        <v>19</v>
      </c>
      <c r="J443" s="19" t="s">
        <v>20</v>
      </c>
    </row>
    <row r="444" spans="1:10" ht="25.5">
      <c r="A444" s="18">
        <v>1563777</v>
      </c>
      <c r="B444" s="19" t="s">
        <v>539</v>
      </c>
      <c r="C444" s="19" t="s">
        <v>18</v>
      </c>
      <c r="D444" s="18">
        <v>1</v>
      </c>
      <c r="E444" s="18">
        <v>360</v>
      </c>
      <c r="F444" s="19" t="s">
        <v>12</v>
      </c>
      <c r="G444" s="20">
        <v>2.84</v>
      </c>
      <c r="H444" s="21">
        <f t="shared" si="3"/>
        <v>1022.4</v>
      </c>
      <c r="I444" s="18" t="s">
        <v>19</v>
      </c>
      <c r="J444" s="19" t="s">
        <v>20</v>
      </c>
    </row>
    <row r="445" spans="1:10" ht="25.5">
      <c r="A445" s="18">
        <v>1596527</v>
      </c>
      <c r="B445" s="19" t="s">
        <v>540</v>
      </c>
      <c r="C445" s="19" t="s">
        <v>18</v>
      </c>
      <c r="D445" s="18">
        <v>2</v>
      </c>
      <c r="E445" s="18">
        <v>1104</v>
      </c>
      <c r="F445" s="19" t="s">
        <v>12</v>
      </c>
      <c r="G445" s="20">
        <v>2.5099999999999998</v>
      </c>
      <c r="H445" s="21">
        <f t="shared" si="3"/>
        <v>2771.04</v>
      </c>
      <c r="I445" s="18" t="s">
        <v>19</v>
      </c>
      <c r="J445" s="19" t="s">
        <v>20</v>
      </c>
    </row>
    <row r="446" spans="1:10" ht="38.25">
      <c r="A446" s="18">
        <v>1569210</v>
      </c>
      <c r="B446" s="19" t="s">
        <v>541</v>
      </c>
      <c r="C446" s="19" t="s">
        <v>27</v>
      </c>
      <c r="D446" s="18">
        <v>2</v>
      </c>
      <c r="E446" s="18">
        <v>372</v>
      </c>
      <c r="F446" s="19" t="s">
        <v>12</v>
      </c>
      <c r="G446" s="20">
        <v>66.73</v>
      </c>
      <c r="H446" s="21">
        <f t="shared" si="3"/>
        <v>24823.56</v>
      </c>
      <c r="I446" s="18" t="s">
        <v>19</v>
      </c>
      <c r="J446" s="19" t="s">
        <v>20</v>
      </c>
    </row>
    <row r="447" spans="1:10" ht="25.5">
      <c r="A447" s="18">
        <v>1569201</v>
      </c>
      <c r="B447" s="19" t="s">
        <v>542</v>
      </c>
      <c r="C447" s="19" t="s">
        <v>27</v>
      </c>
      <c r="D447" s="18">
        <v>1</v>
      </c>
      <c r="E447" s="18">
        <v>12</v>
      </c>
      <c r="F447" s="19" t="s">
        <v>12</v>
      </c>
      <c r="G447" s="20">
        <v>58.13</v>
      </c>
      <c r="H447" s="21">
        <f t="shared" si="3"/>
        <v>697.56000000000006</v>
      </c>
      <c r="I447" s="18" t="s">
        <v>19</v>
      </c>
      <c r="J447" s="19" t="s">
        <v>20</v>
      </c>
    </row>
    <row r="448" spans="1:10" ht="38.25">
      <c r="A448" s="18">
        <v>1575180</v>
      </c>
      <c r="B448" s="19" t="s">
        <v>543</v>
      </c>
      <c r="C448" s="19" t="s">
        <v>18</v>
      </c>
      <c r="D448" s="18">
        <v>2</v>
      </c>
      <c r="E448" s="18">
        <v>1080</v>
      </c>
      <c r="F448" s="19" t="s">
        <v>12</v>
      </c>
      <c r="G448" s="20">
        <v>0.46</v>
      </c>
      <c r="H448" s="21">
        <f t="shared" si="3"/>
        <v>496.8</v>
      </c>
      <c r="I448" s="18" t="s">
        <v>19</v>
      </c>
      <c r="J448" s="19" t="s">
        <v>20</v>
      </c>
    </row>
    <row r="449" spans="1:10" ht="38.25">
      <c r="A449" s="18">
        <v>1569449</v>
      </c>
      <c r="B449" s="19" t="s">
        <v>544</v>
      </c>
      <c r="C449" s="19" t="s">
        <v>18</v>
      </c>
      <c r="D449" s="18">
        <v>3</v>
      </c>
      <c r="E449" s="18">
        <v>1440</v>
      </c>
      <c r="F449" s="19" t="s">
        <v>12</v>
      </c>
      <c r="G449" s="20">
        <v>3.38</v>
      </c>
      <c r="H449" s="21">
        <f t="shared" si="3"/>
        <v>4867.2</v>
      </c>
      <c r="I449" s="18" t="s">
        <v>19</v>
      </c>
      <c r="J449" s="19" t="s">
        <v>20</v>
      </c>
    </row>
    <row r="450" spans="1:10" ht="25.5">
      <c r="A450" s="18">
        <v>1603973</v>
      </c>
      <c r="B450" s="19" t="s">
        <v>545</v>
      </c>
      <c r="C450" s="19" t="s">
        <v>18</v>
      </c>
      <c r="D450" s="18">
        <v>1</v>
      </c>
      <c r="E450" s="18">
        <v>1080</v>
      </c>
      <c r="F450" s="19" t="s">
        <v>12</v>
      </c>
      <c r="G450" s="20">
        <v>3.39</v>
      </c>
      <c r="H450" s="21">
        <v>3661.2</v>
      </c>
      <c r="I450" s="18" t="s">
        <v>19</v>
      </c>
      <c r="J450" s="19" t="s">
        <v>20</v>
      </c>
    </row>
    <row r="451" spans="1:10" ht="25.5">
      <c r="A451" s="18">
        <v>1582496</v>
      </c>
      <c r="B451" s="19" t="s">
        <v>546</v>
      </c>
      <c r="C451" s="19" t="s">
        <v>27</v>
      </c>
      <c r="D451" s="18">
        <v>2</v>
      </c>
      <c r="E451" s="18">
        <v>36</v>
      </c>
      <c r="F451" s="19" t="s">
        <v>12</v>
      </c>
      <c r="G451" s="20">
        <v>68.63</v>
      </c>
      <c r="H451" s="21">
        <f>SUM(E451*G451)</f>
        <v>2470.6799999999998</v>
      </c>
      <c r="I451" s="18" t="s">
        <v>19</v>
      </c>
      <c r="J451" s="19" t="s">
        <v>20</v>
      </c>
    </row>
    <row r="452" spans="1:10" ht="38.25">
      <c r="A452" s="18">
        <v>1569147</v>
      </c>
      <c r="B452" s="19" t="s">
        <v>547</v>
      </c>
      <c r="C452" s="19" t="s">
        <v>18</v>
      </c>
      <c r="D452" s="18">
        <v>1</v>
      </c>
      <c r="E452" s="18">
        <v>720</v>
      </c>
      <c r="F452" s="19" t="s">
        <v>12</v>
      </c>
      <c r="G452" s="20">
        <v>2.64</v>
      </c>
      <c r="H452" s="21">
        <f>SUM(E452*G452)</f>
        <v>1900.8000000000002</v>
      </c>
      <c r="I452" s="18" t="s">
        <v>19</v>
      </c>
      <c r="J452" s="19" t="s">
        <v>20</v>
      </c>
    </row>
    <row r="453" spans="1:10" ht="25.5">
      <c r="A453" s="18">
        <v>1676911</v>
      </c>
      <c r="B453" s="19" t="s">
        <v>548</v>
      </c>
      <c r="C453" s="19" t="s">
        <v>18</v>
      </c>
      <c r="D453" s="18">
        <v>1</v>
      </c>
      <c r="E453" s="18">
        <v>720</v>
      </c>
      <c r="F453" s="19" t="s">
        <v>12</v>
      </c>
      <c r="G453" s="20">
        <v>2.4500000000000002</v>
      </c>
      <c r="H453" s="21">
        <f>SUM(E453*G453)</f>
        <v>1764.0000000000002</v>
      </c>
      <c r="I453" s="18" t="s">
        <v>19</v>
      </c>
      <c r="J453" s="19" t="s">
        <v>20</v>
      </c>
    </row>
    <row r="454" spans="1:10" ht="25.5">
      <c r="A454" s="18">
        <v>1550608</v>
      </c>
      <c r="B454" s="19" t="s">
        <v>549</v>
      </c>
      <c r="C454" s="19" t="s">
        <v>18</v>
      </c>
      <c r="D454" s="18">
        <v>10</v>
      </c>
      <c r="E454" s="18">
        <v>3600</v>
      </c>
      <c r="F454" s="19" t="s">
        <v>12</v>
      </c>
      <c r="G454" s="20">
        <v>3.37</v>
      </c>
      <c r="H454" s="21">
        <f>SUM(E454*G454)</f>
        <v>12132</v>
      </c>
      <c r="I454" s="18" t="s">
        <v>19</v>
      </c>
      <c r="J454" s="19" t="s">
        <v>20</v>
      </c>
    </row>
    <row r="455" spans="1:10" ht="25.5">
      <c r="A455" s="18">
        <v>1638823</v>
      </c>
      <c r="B455" s="19" t="s">
        <v>550</v>
      </c>
      <c r="C455" s="19" t="s">
        <v>18</v>
      </c>
      <c r="D455" s="18">
        <v>1</v>
      </c>
      <c r="E455" s="18">
        <v>360</v>
      </c>
      <c r="F455" s="19" t="s">
        <v>12</v>
      </c>
      <c r="G455" s="20">
        <v>94.5</v>
      </c>
      <c r="H455" s="21">
        <f>SUM(E455*G455)</f>
        <v>34020</v>
      </c>
      <c r="I455" s="18" t="s">
        <v>19</v>
      </c>
      <c r="J455" s="19" t="s">
        <v>20</v>
      </c>
    </row>
    <row r="456" spans="1:10" ht="25.5">
      <c r="A456" s="18">
        <v>1936964</v>
      </c>
      <c r="B456" s="19" t="s">
        <v>551</v>
      </c>
      <c r="C456" s="19" t="s">
        <v>18</v>
      </c>
      <c r="D456" s="18">
        <v>1</v>
      </c>
      <c r="E456" s="18">
        <v>360</v>
      </c>
      <c r="F456" s="19" t="s">
        <v>12</v>
      </c>
      <c r="G456" s="20" t="s">
        <v>47</v>
      </c>
      <c r="H456" s="21">
        <v>0</v>
      </c>
      <c r="I456" s="18" t="s">
        <v>19</v>
      </c>
      <c r="J456" s="19" t="s">
        <v>20</v>
      </c>
    </row>
    <row r="457" spans="1:10" ht="38.25">
      <c r="A457" s="18">
        <v>1692909</v>
      </c>
      <c r="B457" s="19" t="s">
        <v>552</v>
      </c>
      <c r="C457" s="19" t="s">
        <v>18</v>
      </c>
      <c r="D457" s="18">
        <v>1</v>
      </c>
      <c r="E457" s="18">
        <v>1080</v>
      </c>
      <c r="F457" s="19" t="s">
        <v>12</v>
      </c>
      <c r="G457" s="20">
        <v>15.01</v>
      </c>
      <c r="H457" s="21">
        <f>E457*G457</f>
        <v>16210.8</v>
      </c>
      <c r="I457" s="18" t="s">
        <v>19</v>
      </c>
      <c r="J457" s="19" t="s">
        <v>20</v>
      </c>
    </row>
    <row r="458" spans="1:10" ht="25.5">
      <c r="A458" s="18">
        <v>1637959</v>
      </c>
      <c r="B458" s="19" t="s">
        <v>553</v>
      </c>
      <c r="C458" s="19" t="s">
        <v>18</v>
      </c>
      <c r="D458" s="18">
        <v>1</v>
      </c>
      <c r="E458" s="18">
        <v>12</v>
      </c>
      <c r="F458" s="19" t="s">
        <v>12</v>
      </c>
      <c r="G458" s="20" t="s">
        <v>47</v>
      </c>
      <c r="H458" s="21">
        <v>0</v>
      </c>
      <c r="I458" s="18" t="s">
        <v>19</v>
      </c>
      <c r="J458" s="19" t="s">
        <v>20</v>
      </c>
    </row>
    <row r="459" spans="1:10" ht="25.5">
      <c r="A459" s="18">
        <v>1591240</v>
      </c>
      <c r="B459" s="19" t="s">
        <v>554</v>
      </c>
      <c r="C459" s="19" t="s">
        <v>18</v>
      </c>
      <c r="D459" s="18">
        <v>5</v>
      </c>
      <c r="E459" s="18">
        <v>2160</v>
      </c>
      <c r="F459" s="19" t="s">
        <v>12</v>
      </c>
      <c r="G459" s="20">
        <v>2.25</v>
      </c>
      <c r="H459" s="21">
        <f>SUM(E459*G459)</f>
        <v>4860</v>
      </c>
      <c r="I459" s="18" t="s">
        <v>19</v>
      </c>
      <c r="J459" s="19" t="s">
        <v>20</v>
      </c>
    </row>
    <row r="460" spans="1:10" ht="38.25">
      <c r="A460" s="18">
        <v>1633520</v>
      </c>
      <c r="B460" s="19" t="s">
        <v>555</v>
      </c>
      <c r="C460" s="19" t="s">
        <v>18</v>
      </c>
      <c r="D460" s="18">
        <v>3</v>
      </c>
      <c r="E460" s="18">
        <v>1440</v>
      </c>
      <c r="F460" s="19" t="s">
        <v>12</v>
      </c>
      <c r="G460" s="20">
        <v>7.07</v>
      </c>
      <c r="H460" s="21">
        <f>SUM(E460*G460)</f>
        <v>10180.800000000001</v>
      </c>
      <c r="I460" s="18" t="s">
        <v>19</v>
      </c>
      <c r="J460" s="19" t="s">
        <v>20</v>
      </c>
    </row>
    <row r="461" spans="1:10" ht="25.5">
      <c r="A461" s="18">
        <v>1856979</v>
      </c>
      <c r="B461" s="19" t="s">
        <v>556</v>
      </c>
      <c r="C461" s="19" t="s">
        <v>18</v>
      </c>
      <c r="D461" s="18">
        <v>1</v>
      </c>
      <c r="E461" s="18">
        <v>360</v>
      </c>
      <c r="F461" s="19" t="s">
        <v>12</v>
      </c>
      <c r="G461" s="20">
        <v>3.21</v>
      </c>
      <c r="H461" s="21">
        <f>SUM(E461*G461)</f>
        <v>1155.5999999999999</v>
      </c>
      <c r="I461" s="18" t="s">
        <v>19</v>
      </c>
      <c r="J461" s="19" t="s">
        <v>20</v>
      </c>
    </row>
    <row r="462" spans="1:10" ht="25.5">
      <c r="A462" s="18">
        <v>1882350</v>
      </c>
      <c r="B462" s="19" t="s">
        <v>557</v>
      </c>
      <c r="C462" s="19" t="s">
        <v>30</v>
      </c>
      <c r="D462" s="18">
        <v>1</v>
      </c>
      <c r="E462" s="18">
        <v>12</v>
      </c>
      <c r="F462" s="19" t="s">
        <v>12</v>
      </c>
      <c r="G462" s="20">
        <v>38.479999999999997</v>
      </c>
      <c r="H462" s="21">
        <f>SUM(E462*G462)</f>
        <v>461.76</v>
      </c>
      <c r="I462" s="18" t="s">
        <v>19</v>
      </c>
      <c r="J462" s="19" t="s">
        <v>20</v>
      </c>
    </row>
    <row r="463" spans="1:10" ht="25.5">
      <c r="A463" s="18">
        <v>1663313</v>
      </c>
      <c r="B463" s="19" t="s">
        <v>558</v>
      </c>
      <c r="C463" s="19" t="s">
        <v>18</v>
      </c>
      <c r="D463" s="18">
        <v>1</v>
      </c>
      <c r="E463" s="18">
        <v>720</v>
      </c>
      <c r="F463" s="19" t="s">
        <v>12</v>
      </c>
      <c r="G463" s="20">
        <v>0.26</v>
      </c>
      <c r="H463" s="21">
        <v>187.2</v>
      </c>
      <c r="I463" s="18" t="s">
        <v>13</v>
      </c>
      <c r="J463" s="19" t="s">
        <v>55</v>
      </c>
    </row>
    <row r="464" spans="1:10" ht="25.5">
      <c r="A464" s="18">
        <v>1516876</v>
      </c>
      <c r="B464" s="19" t="s">
        <v>559</v>
      </c>
      <c r="C464" s="19" t="s">
        <v>18</v>
      </c>
      <c r="D464" s="18">
        <v>5</v>
      </c>
      <c r="E464" s="18">
        <v>2160</v>
      </c>
      <c r="F464" s="19" t="s">
        <v>12</v>
      </c>
      <c r="G464" s="20">
        <v>0.17</v>
      </c>
      <c r="H464" s="21">
        <f>SUM(E464*G464)</f>
        <v>367.20000000000005</v>
      </c>
      <c r="I464" s="18" t="s">
        <v>19</v>
      </c>
      <c r="J464" s="19" t="s">
        <v>20</v>
      </c>
    </row>
    <row r="465" spans="1:10" ht="25.5">
      <c r="A465" s="18">
        <v>1600486</v>
      </c>
      <c r="B465" s="19" t="s">
        <v>560</v>
      </c>
      <c r="C465" s="19" t="s">
        <v>18</v>
      </c>
      <c r="D465" s="18">
        <v>2</v>
      </c>
      <c r="E465" s="18">
        <v>84</v>
      </c>
      <c r="F465" s="19" t="s">
        <v>12</v>
      </c>
      <c r="G465" s="20">
        <v>7.77</v>
      </c>
      <c r="H465" s="21">
        <f>SUM(E465*G465)</f>
        <v>652.67999999999995</v>
      </c>
      <c r="I465" s="18" t="s">
        <v>19</v>
      </c>
      <c r="J465" s="19" t="s">
        <v>20</v>
      </c>
    </row>
    <row r="466" spans="1:10" ht="25.5">
      <c r="A466" s="18">
        <v>1557947</v>
      </c>
      <c r="B466" s="19" t="s">
        <v>561</v>
      </c>
      <c r="C466" s="19" t="s">
        <v>18</v>
      </c>
      <c r="D466" s="18">
        <v>14</v>
      </c>
      <c r="E466" s="18">
        <v>6660</v>
      </c>
      <c r="F466" s="19" t="s">
        <v>12</v>
      </c>
      <c r="G466" s="20">
        <v>0.53</v>
      </c>
      <c r="H466" s="21">
        <v>3529.8</v>
      </c>
      <c r="I466" s="18" t="s">
        <v>19</v>
      </c>
      <c r="J466" s="19" t="s">
        <v>20</v>
      </c>
    </row>
    <row r="467" spans="1:10" ht="25.5">
      <c r="A467" s="18">
        <v>1566326</v>
      </c>
      <c r="B467" s="19" t="s">
        <v>562</v>
      </c>
      <c r="C467" s="19" t="s">
        <v>18</v>
      </c>
      <c r="D467" s="18">
        <v>8</v>
      </c>
      <c r="E467" s="18">
        <v>2880</v>
      </c>
      <c r="F467" s="19" t="s">
        <v>12</v>
      </c>
      <c r="G467" s="20">
        <v>0.97</v>
      </c>
      <c r="H467" s="21">
        <f>SUM(E467*G467)</f>
        <v>2793.6</v>
      </c>
      <c r="I467" s="18" t="s">
        <v>13</v>
      </c>
      <c r="J467" s="19" t="s">
        <v>25</v>
      </c>
    </row>
    <row r="468" spans="1:10" ht="25.5">
      <c r="A468" s="18">
        <v>1644645</v>
      </c>
      <c r="B468" s="19" t="s">
        <v>563</v>
      </c>
      <c r="C468" s="19" t="s">
        <v>30</v>
      </c>
      <c r="D468" s="18">
        <v>3</v>
      </c>
      <c r="E468" s="18">
        <v>48</v>
      </c>
      <c r="F468" s="19" t="s">
        <v>12</v>
      </c>
      <c r="G468" s="20">
        <v>127.69</v>
      </c>
      <c r="H468" s="21">
        <f>SUM(E468*G468)</f>
        <v>6129.12</v>
      </c>
      <c r="I468" s="18" t="s">
        <v>13</v>
      </c>
      <c r="J468" s="19" t="s">
        <v>108</v>
      </c>
    </row>
    <row r="469" spans="1:10" ht="25.5">
      <c r="A469" s="18">
        <v>1557009</v>
      </c>
      <c r="B469" s="19" t="s">
        <v>564</v>
      </c>
      <c r="C469" s="19" t="s">
        <v>18</v>
      </c>
      <c r="D469" s="18">
        <v>1</v>
      </c>
      <c r="E469" s="18">
        <v>360</v>
      </c>
      <c r="F469" s="19" t="s">
        <v>12</v>
      </c>
      <c r="G469" s="20">
        <v>0.83</v>
      </c>
      <c r="H469" s="21">
        <v>298.8</v>
      </c>
      <c r="I469" s="18" t="s">
        <v>19</v>
      </c>
      <c r="J469" s="19" t="s">
        <v>20</v>
      </c>
    </row>
    <row r="470" spans="1:10" ht="25.5">
      <c r="A470" s="18">
        <v>1569490</v>
      </c>
      <c r="B470" s="19" t="s">
        <v>565</v>
      </c>
      <c r="C470" s="19" t="s">
        <v>18</v>
      </c>
      <c r="D470" s="18">
        <v>14</v>
      </c>
      <c r="E470" s="18">
        <v>8640</v>
      </c>
      <c r="F470" s="19" t="s">
        <v>12</v>
      </c>
      <c r="G470" s="20">
        <v>0.62</v>
      </c>
      <c r="H470" s="21">
        <f>SUM(E470*G470)</f>
        <v>5356.8</v>
      </c>
      <c r="I470" s="18" t="s">
        <v>13</v>
      </c>
      <c r="J470" s="19" t="s">
        <v>108</v>
      </c>
    </row>
    <row r="471" spans="1:10" ht="25.5">
      <c r="A471" s="18">
        <v>1515888</v>
      </c>
      <c r="B471" s="19" t="s">
        <v>566</v>
      </c>
      <c r="C471" s="19" t="s">
        <v>27</v>
      </c>
      <c r="D471" s="18">
        <v>14</v>
      </c>
      <c r="E471" s="18">
        <v>180</v>
      </c>
      <c r="F471" s="19" t="s">
        <v>12</v>
      </c>
      <c r="G471" s="20">
        <v>1.1399999999999999</v>
      </c>
      <c r="H471" s="21">
        <f>SUM(E471*G471)</f>
        <v>205.2</v>
      </c>
      <c r="I471" s="18" t="s">
        <v>13</v>
      </c>
      <c r="J471" s="19" t="s">
        <v>161</v>
      </c>
    </row>
    <row r="472" spans="1:10" ht="25.5">
      <c r="A472" s="18">
        <v>1514113</v>
      </c>
      <c r="B472" s="19" t="s">
        <v>567</v>
      </c>
      <c r="C472" s="19" t="s">
        <v>27</v>
      </c>
      <c r="D472" s="18">
        <v>12</v>
      </c>
      <c r="E472" s="18">
        <v>3804</v>
      </c>
      <c r="F472" s="19" t="s">
        <v>12</v>
      </c>
      <c r="G472" s="20">
        <v>43.54</v>
      </c>
      <c r="H472" s="21">
        <v>165626.16</v>
      </c>
      <c r="I472" s="18" t="s">
        <v>13</v>
      </c>
      <c r="J472" s="19" t="s">
        <v>161</v>
      </c>
    </row>
    <row r="473" spans="1:10" ht="25.5">
      <c r="A473" s="18">
        <v>1506374</v>
      </c>
      <c r="B473" s="19" t="s">
        <v>568</v>
      </c>
      <c r="C473" s="19" t="s">
        <v>27</v>
      </c>
      <c r="D473" s="18">
        <v>1</v>
      </c>
      <c r="E473" s="18">
        <v>36</v>
      </c>
      <c r="F473" s="19" t="s">
        <v>12</v>
      </c>
      <c r="G473" s="20">
        <v>121.45</v>
      </c>
      <c r="H473" s="21">
        <f>SUM(E473*G473)</f>
        <v>4372.2</v>
      </c>
      <c r="I473" s="18" t="s">
        <v>19</v>
      </c>
      <c r="J473" s="19" t="s">
        <v>20</v>
      </c>
    </row>
    <row r="474" spans="1:10" ht="25.5">
      <c r="A474" s="18">
        <v>1516540</v>
      </c>
      <c r="B474" s="19" t="s">
        <v>569</v>
      </c>
      <c r="C474" s="19" t="s">
        <v>27</v>
      </c>
      <c r="D474" s="18">
        <v>3</v>
      </c>
      <c r="E474" s="18">
        <v>24</v>
      </c>
      <c r="F474" s="19" t="s">
        <v>12</v>
      </c>
      <c r="G474" s="20">
        <v>48.17</v>
      </c>
      <c r="H474" s="21">
        <f>SUM(E474*G474)</f>
        <v>1156.08</v>
      </c>
      <c r="I474" s="18" t="s">
        <v>19</v>
      </c>
      <c r="J474" s="19" t="s">
        <v>20</v>
      </c>
    </row>
    <row r="475" spans="1:10" ht="38.25">
      <c r="A475" s="18">
        <v>1536834</v>
      </c>
      <c r="B475" s="19" t="s">
        <v>570</v>
      </c>
      <c r="C475" s="19" t="s">
        <v>18</v>
      </c>
      <c r="D475" s="18">
        <v>24</v>
      </c>
      <c r="E475" s="18">
        <v>288</v>
      </c>
      <c r="F475" s="19" t="s">
        <v>12</v>
      </c>
      <c r="G475" s="20">
        <v>4.12</v>
      </c>
      <c r="H475" s="21">
        <f>E475*G475</f>
        <v>1186.56</v>
      </c>
      <c r="I475" s="18" t="s">
        <v>13</v>
      </c>
      <c r="J475" s="19" t="s">
        <v>161</v>
      </c>
    </row>
    <row r="476" spans="1:10" ht="38.25">
      <c r="A476" s="18">
        <v>1527010</v>
      </c>
      <c r="B476" s="19" t="s">
        <v>571</v>
      </c>
      <c r="C476" s="19" t="s">
        <v>27</v>
      </c>
      <c r="D476" s="18">
        <v>6</v>
      </c>
      <c r="E476" s="18">
        <v>84</v>
      </c>
      <c r="F476" s="19" t="s">
        <v>12</v>
      </c>
      <c r="G476" s="20">
        <v>200.88</v>
      </c>
      <c r="H476" s="21">
        <f>SUM(E476*G476)</f>
        <v>16873.919999999998</v>
      </c>
      <c r="I476" s="18" t="s">
        <v>13</v>
      </c>
      <c r="J476" s="19" t="s">
        <v>161</v>
      </c>
    </row>
    <row r="477" spans="1:10" ht="25.5">
      <c r="A477" s="18">
        <v>1580167</v>
      </c>
      <c r="B477" s="19" t="s">
        <v>572</v>
      </c>
      <c r="C477" s="19" t="s">
        <v>18</v>
      </c>
      <c r="D477" s="18">
        <v>99</v>
      </c>
      <c r="E477" s="18">
        <v>66780</v>
      </c>
      <c r="F477" s="19" t="s">
        <v>12</v>
      </c>
      <c r="G477" s="20">
        <v>4.71</v>
      </c>
      <c r="H477" s="23">
        <v>310907.64600000001</v>
      </c>
      <c r="I477" s="18" t="s">
        <v>19</v>
      </c>
      <c r="J477" s="19" t="s">
        <v>20</v>
      </c>
    </row>
    <row r="478" spans="1:10" ht="25.5">
      <c r="A478" s="18">
        <v>1580183</v>
      </c>
      <c r="B478" s="19" t="s">
        <v>573</v>
      </c>
      <c r="C478" s="19" t="s">
        <v>18</v>
      </c>
      <c r="D478" s="18">
        <v>13</v>
      </c>
      <c r="E478" s="18">
        <v>8280</v>
      </c>
      <c r="F478" s="19" t="s">
        <v>12</v>
      </c>
      <c r="G478" s="20">
        <v>3.27</v>
      </c>
      <c r="H478" s="23">
        <v>22750.127999999997</v>
      </c>
      <c r="I478" s="18" t="s">
        <v>19</v>
      </c>
      <c r="J478" s="19" t="s">
        <v>20</v>
      </c>
    </row>
    <row r="479" spans="1:10" ht="25.5">
      <c r="A479" s="18">
        <v>1541048</v>
      </c>
      <c r="B479" s="19" t="s">
        <v>574</v>
      </c>
      <c r="C479" s="19" t="s">
        <v>16</v>
      </c>
      <c r="D479" s="18">
        <v>1</v>
      </c>
      <c r="E479" s="18">
        <v>48</v>
      </c>
      <c r="F479" s="19" t="s">
        <v>12</v>
      </c>
      <c r="G479" s="20">
        <v>659.4</v>
      </c>
      <c r="H479" s="21">
        <v>31651.200000000001</v>
      </c>
      <c r="I479" s="18" t="s">
        <v>19</v>
      </c>
      <c r="J479" s="19" t="s">
        <v>20</v>
      </c>
    </row>
    <row r="480" spans="1:10" ht="38.25">
      <c r="A480" s="18">
        <v>1585282</v>
      </c>
      <c r="B480" s="19" t="s">
        <v>575</v>
      </c>
      <c r="C480" s="19" t="s">
        <v>18</v>
      </c>
      <c r="D480" s="18">
        <v>26</v>
      </c>
      <c r="E480" s="18">
        <v>14040</v>
      </c>
      <c r="F480" s="19" t="s">
        <v>12</v>
      </c>
      <c r="G480" s="20">
        <v>1.2</v>
      </c>
      <c r="H480" s="21">
        <f>E480*G480</f>
        <v>16848</v>
      </c>
      <c r="I480" s="18" t="s">
        <v>19</v>
      </c>
      <c r="J480" s="19" t="s">
        <v>20</v>
      </c>
    </row>
    <row r="481" spans="1:10" ht="25.5">
      <c r="A481" s="18">
        <v>1831755</v>
      </c>
      <c r="B481" s="19" t="s">
        <v>576</v>
      </c>
      <c r="C481" s="19" t="s">
        <v>11</v>
      </c>
      <c r="D481" s="18">
        <v>6</v>
      </c>
      <c r="E481" s="18">
        <v>72</v>
      </c>
      <c r="F481" s="19" t="s">
        <v>12</v>
      </c>
      <c r="G481" s="20">
        <v>1908.41</v>
      </c>
      <c r="H481" s="21">
        <f>SUM(E481*G481)</f>
        <v>137405.52000000002</v>
      </c>
      <c r="I481" s="18" t="s">
        <v>13</v>
      </c>
      <c r="J481" s="19" t="s">
        <v>33</v>
      </c>
    </row>
    <row r="482" spans="1:10" ht="25.5">
      <c r="A482" s="18">
        <v>1698419</v>
      </c>
      <c r="B482" s="19" t="s">
        <v>577</v>
      </c>
      <c r="C482" s="19" t="s">
        <v>18</v>
      </c>
      <c r="D482" s="18">
        <v>4</v>
      </c>
      <c r="E482" s="18">
        <v>1776</v>
      </c>
      <c r="F482" s="19" t="s">
        <v>12</v>
      </c>
      <c r="G482" s="20">
        <v>34.57</v>
      </c>
      <c r="H482" s="21">
        <f>SUM(E482*G482)</f>
        <v>61396.32</v>
      </c>
      <c r="I482" s="18" t="s">
        <v>19</v>
      </c>
      <c r="J482" s="19" t="s">
        <v>20</v>
      </c>
    </row>
    <row r="483" spans="1:10" ht="25.5">
      <c r="A483" s="18">
        <v>1527029</v>
      </c>
      <c r="B483" s="19" t="s">
        <v>578</v>
      </c>
      <c r="C483" s="19" t="s">
        <v>18</v>
      </c>
      <c r="D483" s="18">
        <v>18</v>
      </c>
      <c r="E483" s="18">
        <v>12912</v>
      </c>
      <c r="F483" s="19" t="s">
        <v>12</v>
      </c>
      <c r="G483" s="20">
        <v>34.590000000000003</v>
      </c>
      <c r="H483" s="21">
        <v>446626.08</v>
      </c>
      <c r="I483" s="18" t="s">
        <v>19</v>
      </c>
      <c r="J483" s="19" t="s">
        <v>20</v>
      </c>
    </row>
    <row r="484" spans="1:10" ht="25.5">
      <c r="A484" s="18">
        <v>1571761</v>
      </c>
      <c r="B484" s="19" t="s">
        <v>579</v>
      </c>
      <c r="C484" s="19" t="s">
        <v>18</v>
      </c>
      <c r="D484" s="18">
        <v>10</v>
      </c>
      <c r="E484" s="18">
        <v>3600</v>
      </c>
      <c r="F484" s="19" t="s">
        <v>12</v>
      </c>
      <c r="G484" s="20">
        <v>0.8</v>
      </c>
      <c r="H484" s="21">
        <f>SUM(E484*G484)</f>
        <v>2880</v>
      </c>
      <c r="I484" s="18" t="s">
        <v>13</v>
      </c>
      <c r="J484" s="19" t="s">
        <v>313</v>
      </c>
    </row>
    <row r="485" spans="1:10" ht="25.5">
      <c r="A485" s="18">
        <v>1556177</v>
      </c>
      <c r="B485" s="19" t="s">
        <v>580</v>
      </c>
      <c r="C485" s="19" t="s">
        <v>18</v>
      </c>
      <c r="D485" s="18">
        <v>6</v>
      </c>
      <c r="E485" s="18">
        <v>5040</v>
      </c>
      <c r="F485" s="19" t="s">
        <v>12</v>
      </c>
      <c r="G485" s="20">
        <v>4.16</v>
      </c>
      <c r="H485" s="21">
        <v>19000.8</v>
      </c>
      <c r="I485" s="18" t="s">
        <v>19</v>
      </c>
      <c r="J485" s="19" t="s">
        <v>20</v>
      </c>
    </row>
    <row r="486" spans="1:10" ht="25.5">
      <c r="A486" s="18">
        <v>1492128</v>
      </c>
      <c r="B486" s="19" t="s">
        <v>581</v>
      </c>
      <c r="C486" s="19" t="s">
        <v>18</v>
      </c>
      <c r="D486" s="18">
        <v>6</v>
      </c>
      <c r="E486" s="18">
        <v>3480</v>
      </c>
      <c r="F486" s="19" t="s">
        <v>12</v>
      </c>
      <c r="G486" s="20">
        <v>4.96</v>
      </c>
      <c r="H486" s="21">
        <f>SUM(E486*G486)</f>
        <v>17260.8</v>
      </c>
      <c r="I486" s="18" t="s">
        <v>19</v>
      </c>
      <c r="J486" s="19" t="s">
        <v>20</v>
      </c>
    </row>
    <row r="487" spans="1:10" ht="25.5">
      <c r="A487" s="18">
        <v>1492136</v>
      </c>
      <c r="B487" s="19" t="s">
        <v>582</v>
      </c>
      <c r="C487" s="19" t="s">
        <v>18</v>
      </c>
      <c r="D487" s="18">
        <v>9</v>
      </c>
      <c r="E487" s="18">
        <v>2856</v>
      </c>
      <c r="F487" s="19" t="s">
        <v>12</v>
      </c>
      <c r="G487" s="20">
        <v>3.99</v>
      </c>
      <c r="H487" s="21">
        <v>8655.3936000000012</v>
      </c>
      <c r="I487" s="18" t="s">
        <v>19</v>
      </c>
      <c r="J487" s="19" t="s">
        <v>20</v>
      </c>
    </row>
    <row r="488" spans="1:10" ht="25.5">
      <c r="A488" s="18">
        <v>1492110</v>
      </c>
      <c r="B488" s="19" t="s">
        <v>583</v>
      </c>
      <c r="C488" s="19" t="s">
        <v>18</v>
      </c>
      <c r="D488" s="18">
        <v>6</v>
      </c>
      <c r="E488" s="18">
        <v>4152</v>
      </c>
      <c r="F488" s="19" t="s">
        <v>12</v>
      </c>
      <c r="G488" s="20">
        <v>3.26</v>
      </c>
      <c r="H488" s="21">
        <v>6414.84</v>
      </c>
      <c r="I488" s="18" t="s">
        <v>19</v>
      </c>
      <c r="J488" s="19" t="s">
        <v>20</v>
      </c>
    </row>
    <row r="489" spans="1:10" ht="25.5">
      <c r="A489" s="18">
        <v>1916939</v>
      </c>
      <c r="B489" s="19" t="s">
        <v>584</v>
      </c>
      <c r="C489" s="19" t="s">
        <v>2</v>
      </c>
      <c r="D489" s="18">
        <v>1</v>
      </c>
      <c r="E489" s="18">
        <v>12</v>
      </c>
      <c r="F489" s="19" t="s">
        <v>12</v>
      </c>
      <c r="G489" s="20">
        <v>1816.63</v>
      </c>
      <c r="H489" s="21">
        <f>SUM(E489*G489)</f>
        <v>21799.56</v>
      </c>
      <c r="I489" s="18" t="s">
        <v>13</v>
      </c>
      <c r="J489" s="19" t="s">
        <v>119</v>
      </c>
    </row>
    <row r="490" spans="1:10" ht="25.5">
      <c r="A490" s="18">
        <v>1795414</v>
      </c>
      <c r="B490" s="19" t="s">
        <v>585</v>
      </c>
      <c r="C490" s="19" t="s">
        <v>2</v>
      </c>
      <c r="D490" s="18">
        <v>12</v>
      </c>
      <c r="E490" s="18">
        <v>156</v>
      </c>
      <c r="F490" s="19" t="s">
        <v>12</v>
      </c>
      <c r="G490" s="20">
        <v>2179.9499999999998</v>
      </c>
      <c r="H490" s="21">
        <f>SUM(E490*G490)</f>
        <v>340072.19999999995</v>
      </c>
      <c r="I490" s="18" t="s">
        <v>13</v>
      </c>
      <c r="J490" s="19" t="s">
        <v>119</v>
      </c>
    </row>
    <row r="491" spans="1:10" ht="25.5">
      <c r="A491" s="18">
        <v>1574264</v>
      </c>
      <c r="B491" s="19" t="s">
        <v>586</v>
      </c>
      <c r="C491" s="19" t="s">
        <v>76</v>
      </c>
      <c r="D491" s="18">
        <v>3</v>
      </c>
      <c r="E491" s="18">
        <v>2280</v>
      </c>
      <c r="F491" s="19" t="s">
        <v>12</v>
      </c>
      <c r="G491" s="20">
        <v>225.55</v>
      </c>
      <c r="H491" s="21">
        <f>SUM(E491*G491)</f>
        <v>514254</v>
      </c>
      <c r="I491" s="18" t="s">
        <v>13</v>
      </c>
      <c r="J491" s="19" t="s">
        <v>395</v>
      </c>
    </row>
    <row r="492" spans="1:10" ht="38.25">
      <c r="A492" s="18">
        <v>1595911</v>
      </c>
      <c r="B492" s="19" t="s">
        <v>587</v>
      </c>
      <c r="C492" s="19" t="s">
        <v>27</v>
      </c>
      <c r="D492" s="18">
        <v>1</v>
      </c>
      <c r="E492" s="18">
        <v>12</v>
      </c>
      <c r="F492" s="19" t="s">
        <v>12</v>
      </c>
      <c r="G492" s="20">
        <v>52.54</v>
      </c>
      <c r="H492" s="21">
        <v>630.48</v>
      </c>
      <c r="I492" s="18" t="s">
        <v>13</v>
      </c>
      <c r="J492" s="19" t="s">
        <v>192</v>
      </c>
    </row>
    <row r="493" spans="1:10" ht="25.5">
      <c r="A493" s="18">
        <v>1589938</v>
      </c>
      <c r="B493" s="19" t="s">
        <v>588</v>
      </c>
      <c r="C493" s="19" t="s">
        <v>18</v>
      </c>
      <c r="D493" s="18">
        <v>1</v>
      </c>
      <c r="E493" s="18">
        <v>84</v>
      </c>
      <c r="F493" s="19" t="s">
        <v>12</v>
      </c>
      <c r="G493" s="20">
        <v>24.08</v>
      </c>
      <c r="H493" s="21">
        <f>E493*G493</f>
        <v>2022.7199999999998</v>
      </c>
      <c r="I493" s="18" t="s">
        <v>19</v>
      </c>
      <c r="J493" s="19" t="s">
        <v>20</v>
      </c>
    </row>
    <row r="494" spans="1:10" ht="25.5">
      <c r="A494" s="18">
        <v>1556169</v>
      </c>
      <c r="B494" s="19" t="s">
        <v>589</v>
      </c>
      <c r="C494" s="19" t="s">
        <v>18</v>
      </c>
      <c r="D494" s="18">
        <v>3</v>
      </c>
      <c r="E494" s="18">
        <v>1800</v>
      </c>
      <c r="F494" s="19" t="s">
        <v>12</v>
      </c>
      <c r="G494" s="20">
        <v>2.79</v>
      </c>
      <c r="H494" s="21">
        <f>SUM(E494*G494)</f>
        <v>5022</v>
      </c>
      <c r="I494" s="18" t="s">
        <v>19</v>
      </c>
      <c r="J494" s="19" t="s">
        <v>20</v>
      </c>
    </row>
    <row r="495" spans="1:10" ht="38.25">
      <c r="A495" s="18">
        <v>1583743</v>
      </c>
      <c r="B495" s="19" t="s">
        <v>590</v>
      </c>
      <c r="C495" s="19" t="s">
        <v>27</v>
      </c>
      <c r="D495" s="18">
        <v>4</v>
      </c>
      <c r="E495" s="18">
        <v>84</v>
      </c>
      <c r="F495" s="19" t="s">
        <v>12</v>
      </c>
      <c r="G495" s="20">
        <v>54.77</v>
      </c>
      <c r="H495" s="21">
        <f>SUM(E495*G495)</f>
        <v>4600.68</v>
      </c>
      <c r="I495" s="18" t="s">
        <v>19</v>
      </c>
      <c r="J495" s="19" t="s">
        <v>20</v>
      </c>
    </row>
    <row r="496" spans="1:10" ht="25.5">
      <c r="A496" s="18">
        <v>1574949</v>
      </c>
      <c r="B496" s="19" t="s">
        <v>591</v>
      </c>
      <c r="C496" s="19" t="s">
        <v>18</v>
      </c>
      <c r="D496" s="18">
        <v>3</v>
      </c>
      <c r="E496" s="18">
        <v>1800</v>
      </c>
      <c r="F496" s="19" t="s">
        <v>12</v>
      </c>
      <c r="G496" s="20">
        <v>1.82</v>
      </c>
      <c r="H496" s="21">
        <v>3276</v>
      </c>
      <c r="I496" s="18" t="s">
        <v>19</v>
      </c>
      <c r="J496" s="19" t="s">
        <v>20</v>
      </c>
    </row>
    <row r="497" spans="1:10" ht="38.25">
      <c r="A497" s="18">
        <v>1562096</v>
      </c>
      <c r="B497" s="19" t="s">
        <v>592</v>
      </c>
      <c r="C497" s="19" t="s">
        <v>18</v>
      </c>
      <c r="D497" s="18">
        <f>SUM(E497*G497)</f>
        <v>1350</v>
      </c>
      <c r="E497" s="18">
        <v>1080</v>
      </c>
      <c r="F497" s="19" t="s">
        <v>12</v>
      </c>
      <c r="G497" s="20">
        <v>1.25</v>
      </c>
      <c r="H497" s="21">
        <f>SUM(E497*G497)</f>
        <v>1350</v>
      </c>
      <c r="I497" s="18" t="s">
        <v>19</v>
      </c>
      <c r="J497" s="19" t="s">
        <v>20</v>
      </c>
    </row>
    <row r="498" spans="1:10" ht="25.5">
      <c r="A498" s="18">
        <v>1580264</v>
      </c>
      <c r="B498" s="19" t="s">
        <v>593</v>
      </c>
      <c r="C498" s="19" t="s">
        <v>18</v>
      </c>
      <c r="D498" s="18">
        <v>57</v>
      </c>
      <c r="E498" s="18">
        <v>20880</v>
      </c>
      <c r="F498" s="19" t="s">
        <v>12</v>
      </c>
      <c r="G498" s="20">
        <v>3.59</v>
      </c>
      <c r="H498" s="21">
        <f>E498*G498</f>
        <v>74959.199999999997</v>
      </c>
      <c r="I498" s="18" t="s">
        <v>19</v>
      </c>
      <c r="J498" s="19" t="s">
        <v>20</v>
      </c>
    </row>
    <row r="499" spans="1:10" ht="38.25">
      <c r="A499" s="18">
        <v>1580248</v>
      </c>
      <c r="B499" s="19" t="s">
        <v>594</v>
      </c>
      <c r="C499" s="19" t="s">
        <v>18</v>
      </c>
      <c r="D499" s="18">
        <v>233</v>
      </c>
      <c r="E499" s="18">
        <v>86760</v>
      </c>
      <c r="F499" s="19" t="s">
        <v>12</v>
      </c>
      <c r="G499" s="20">
        <v>4.67</v>
      </c>
      <c r="H499" s="21">
        <v>405169.2</v>
      </c>
      <c r="I499" s="18" t="s">
        <v>19</v>
      </c>
      <c r="J499" s="19" t="s">
        <v>20</v>
      </c>
    </row>
    <row r="500" spans="1:10" ht="38.25">
      <c r="A500" s="18">
        <v>1580256</v>
      </c>
      <c r="B500" s="19" t="s">
        <v>595</v>
      </c>
      <c r="C500" s="19" t="s">
        <v>18</v>
      </c>
      <c r="D500" s="18">
        <v>63</v>
      </c>
      <c r="E500" s="18">
        <v>53496</v>
      </c>
      <c r="F500" s="19" t="s">
        <v>12</v>
      </c>
      <c r="G500" s="20">
        <v>2.2400000000000002</v>
      </c>
      <c r="H500" s="21">
        <f>E500*G500</f>
        <v>119831.04000000001</v>
      </c>
      <c r="I500" s="18" t="s">
        <v>19</v>
      </c>
      <c r="J500" s="19" t="s">
        <v>20</v>
      </c>
    </row>
    <row r="501" spans="1:10" ht="25.5">
      <c r="A501" s="18">
        <v>1550314</v>
      </c>
      <c r="B501" s="19" t="s">
        <v>596</v>
      </c>
      <c r="C501" s="19" t="s">
        <v>18</v>
      </c>
      <c r="D501" s="18">
        <v>4</v>
      </c>
      <c r="E501" s="18">
        <v>2160</v>
      </c>
      <c r="F501" s="19" t="s">
        <v>12</v>
      </c>
      <c r="G501" s="20">
        <v>0.25</v>
      </c>
      <c r="H501" s="21">
        <v>540</v>
      </c>
      <c r="I501" s="18" t="s">
        <v>19</v>
      </c>
      <c r="J501" s="19" t="s">
        <v>20</v>
      </c>
    </row>
    <row r="502" spans="1:10" ht="25.5">
      <c r="A502" s="18">
        <v>1550322</v>
      </c>
      <c r="B502" s="19" t="s">
        <v>597</v>
      </c>
      <c r="C502" s="19" t="s">
        <v>18</v>
      </c>
      <c r="D502" s="18">
        <v>29</v>
      </c>
      <c r="E502" s="18">
        <v>16920</v>
      </c>
      <c r="F502" s="19" t="s">
        <v>12</v>
      </c>
      <c r="G502" s="20">
        <v>0.5</v>
      </c>
      <c r="H502" s="21">
        <f>E502*G502</f>
        <v>8460</v>
      </c>
      <c r="I502" s="18" t="s">
        <v>19</v>
      </c>
      <c r="J502" s="19" t="s">
        <v>20</v>
      </c>
    </row>
    <row r="503" spans="1:10" ht="25.5">
      <c r="A503" s="18">
        <v>1550357</v>
      </c>
      <c r="B503" s="19" t="s">
        <v>598</v>
      </c>
      <c r="C503" s="19" t="s">
        <v>18</v>
      </c>
      <c r="D503" s="18">
        <v>1</v>
      </c>
      <c r="E503" s="18">
        <v>720</v>
      </c>
      <c r="F503" s="19" t="s">
        <v>12</v>
      </c>
      <c r="G503" s="20">
        <v>1.43</v>
      </c>
      <c r="H503" s="21">
        <f>SUM(E503*G503)</f>
        <v>1029.5999999999999</v>
      </c>
      <c r="I503" s="18" t="s">
        <v>13</v>
      </c>
      <c r="J503" s="19" t="s">
        <v>599</v>
      </c>
    </row>
    <row r="504" spans="1:10" ht="25.5">
      <c r="A504" s="18">
        <v>1550330</v>
      </c>
      <c r="B504" s="19" t="s">
        <v>600</v>
      </c>
      <c r="C504" s="19" t="s">
        <v>18</v>
      </c>
      <c r="D504" s="18">
        <v>56</v>
      </c>
      <c r="E504" s="18">
        <v>30960</v>
      </c>
      <c r="F504" s="19" t="s">
        <v>12</v>
      </c>
      <c r="G504" s="20">
        <v>0.81</v>
      </c>
      <c r="H504" s="21">
        <f>E504*G504</f>
        <v>25077.600000000002</v>
      </c>
      <c r="I504" s="18" t="s">
        <v>19</v>
      </c>
      <c r="J504" s="19" t="s">
        <v>20</v>
      </c>
    </row>
    <row r="505" spans="1:10" ht="25.5">
      <c r="A505" s="18">
        <v>1558315</v>
      </c>
      <c r="B505" s="19" t="s">
        <v>601</v>
      </c>
      <c r="C505" s="19" t="s">
        <v>18</v>
      </c>
      <c r="D505" s="18">
        <v>1</v>
      </c>
      <c r="E505" s="18">
        <v>720</v>
      </c>
      <c r="F505" s="19" t="s">
        <v>12</v>
      </c>
      <c r="G505" s="20">
        <v>1.99</v>
      </c>
      <c r="H505" s="21">
        <v>1432.8</v>
      </c>
      <c r="I505" s="18" t="s">
        <v>19</v>
      </c>
      <c r="J505" s="19" t="s">
        <v>20</v>
      </c>
    </row>
    <row r="506" spans="1:10" ht="38.25">
      <c r="A506" s="18">
        <v>1571753</v>
      </c>
      <c r="B506" s="19" t="s">
        <v>602</v>
      </c>
      <c r="C506" s="19" t="s">
        <v>16</v>
      </c>
      <c r="D506" s="18">
        <v>6</v>
      </c>
      <c r="E506" s="18">
        <v>504</v>
      </c>
      <c r="F506" s="19" t="s">
        <v>12</v>
      </c>
      <c r="G506" s="20">
        <v>79.430000000000007</v>
      </c>
      <c r="H506" s="21">
        <f>SUM(E506*G506)</f>
        <v>40032.720000000001</v>
      </c>
      <c r="I506" s="18" t="s">
        <v>13</v>
      </c>
      <c r="J506" s="19" t="s">
        <v>468</v>
      </c>
    </row>
    <row r="507" spans="1:10" ht="25.5">
      <c r="A507" s="18">
        <v>1725637</v>
      </c>
      <c r="B507" s="19" t="s">
        <v>603</v>
      </c>
      <c r="C507" s="19" t="s">
        <v>604</v>
      </c>
      <c r="D507" s="18">
        <v>3</v>
      </c>
      <c r="E507" s="18">
        <v>36</v>
      </c>
      <c r="F507" s="19" t="s">
        <v>12</v>
      </c>
      <c r="G507" s="20">
        <v>11873.15</v>
      </c>
      <c r="H507" s="21">
        <v>427433.4</v>
      </c>
      <c r="I507" s="18" t="s">
        <v>13</v>
      </c>
      <c r="J507" s="19" t="s">
        <v>121</v>
      </c>
    </row>
    <row r="508" spans="1:10" ht="38.25">
      <c r="A508" s="18">
        <v>1936140</v>
      </c>
      <c r="B508" s="19" t="s">
        <v>605</v>
      </c>
      <c r="C508" s="19" t="s">
        <v>76</v>
      </c>
      <c r="D508" s="18">
        <v>2</v>
      </c>
      <c r="E508" s="18">
        <v>216</v>
      </c>
      <c r="F508" s="19" t="s">
        <v>12</v>
      </c>
      <c r="G508" s="20">
        <v>37696.39</v>
      </c>
      <c r="H508" s="21">
        <f>SUM(E508*G508)</f>
        <v>8142420.2400000002</v>
      </c>
      <c r="I508" s="18" t="s">
        <v>13</v>
      </c>
      <c r="J508" s="19" t="s">
        <v>606</v>
      </c>
    </row>
    <row r="509" spans="1:10" ht="25.5">
      <c r="A509" s="18">
        <v>1579436</v>
      </c>
      <c r="B509" s="19" t="s">
        <v>607</v>
      </c>
      <c r="C509" s="19" t="s">
        <v>30</v>
      </c>
      <c r="D509" s="18">
        <v>1</v>
      </c>
      <c r="E509" s="18">
        <v>12</v>
      </c>
      <c r="F509" s="19" t="s">
        <v>12</v>
      </c>
      <c r="G509" s="20">
        <v>17.37</v>
      </c>
      <c r="H509" s="21">
        <v>208.44</v>
      </c>
      <c r="I509" s="18" t="s">
        <v>13</v>
      </c>
      <c r="J509" s="19" t="s">
        <v>464</v>
      </c>
    </row>
    <row r="510" spans="1:10" ht="25.5">
      <c r="A510" s="18">
        <v>1581031</v>
      </c>
      <c r="B510" s="19" t="s">
        <v>608</v>
      </c>
      <c r="C510" s="19" t="s">
        <v>18</v>
      </c>
      <c r="D510" s="18">
        <v>34</v>
      </c>
      <c r="E510" s="18">
        <v>1116</v>
      </c>
      <c r="F510" s="19" t="s">
        <v>12</v>
      </c>
      <c r="G510" s="20">
        <v>33.520000000000003</v>
      </c>
      <c r="H510" s="21">
        <f>E510*G510</f>
        <v>37408.320000000007</v>
      </c>
      <c r="I510" s="18" t="s">
        <v>19</v>
      </c>
      <c r="J510" s="19" t="s">
        <v>20</v>
      </c>
    </row>
    <row r="511" spans="1:10" ht="25.5">
      <c r="A511" s="18">
        <v>1940414</v>
      </c>
      <c r="B511" s="19" t="s">
        <v>609</v>
      </c>
      <c r="C511" s="19" t="s">
        <v>18</v>
      </c>
      <c r="D511" s="18">
        <v>2</v>
      </c>
      <c r="E511" s="18">
        <v>24</v>
      </c>
      <c r="F511" s="19" t="s">
        <v>12</v>
      </c>
      <c r="G511" s="20">
        <v>74</v>
      </c>
      <c r="H511" s="21">
        <f>SUM(E511*G511)</f>
        <v>1776</v>
      </c>
      <c r="I511" s="18" t="s">
        <v>19</v>
      </c>
      <c r="J511" s="19" t="s">
        <v>20</v>
      </c>
    </row>
    <row r="512" spans="1:10" ht="25.5">
      <c r="A512" s="18">
        <v>1570420</v>
      </c>
      <c r="B512" s="19" t="s">
        <v>610</v>
      </c>
      <c r="C512" s="19" t="s">
        <v>18</v>
      </c>
      <c r="D512" s="18">
        <v>4</v>
      </c>
      <c r="E512" s="18">
        <v>96</v>
      </c>
      <c r="F512" s="19" t="s">
        <v>12</v>
      </c>
      <c r="G512" s="20">
        <v>47.25</v>
      </c>
      <c r="H512" s="23">
        <v>3938.88</v>
      </c>
      <c r="I512" s="18" t="s">
        <v>19</v>
      </c>
      <c r="J512" s="19" t="s">
        <v>20</v>
      </c>
    </row>
    <row r="513" spans="1:10" ht="25.5">
      <c r="A513" s="18">
        <v>1556100</v>
      </c>
      <c r="B513" s="19" t="s">
        <v>611</v>
      </c>
      <c r="C513" s="19" t="s">
        <v>18</v>
      </c>
      <c r="D513" s="18">
        <v>20</v>
      </c>
      <c r="E513" s="18">
        <v>408</v>
      </c>
      <c r="F513" s="19" t="s">
        <v>12</v>
      </c>
      <c r="G513" s="20">
        <v>53.43</v>
      </c>
      <c r="H513" s="23">
        <v>17850</v>
      </c>
      <c r="I513" s="18" t="s">
        <v>19</v>
      </c>
      <c r="J513" s="19" t="s">
        <v>20</v>
      </c>
    </row>
    <row r="514" spans="1:10" ht="25.5">
      <c r="A514" s="18">
        <v>1577085</v>
      </c>
      <c r="B514" s="19" t="s">
        <v>612</v>
      </c>
      <c r="C514" s="19" t="s">
        <v>18</v>
      </c>
      <c r="D514" s="18">
        <v>1</v>
      </c>
      <c r="E514" s="18">
        <v>360</v>
      </c>
      <c r="F514" s="19" t="s">
        <v>12</v>
      </c>
      <c r="G514" s="20">
        <v>0.16</v>
      </c>
      <c r="H514" s="21">
        <f>SUM(E514*G514)</f>
        <v>57.6</v>
      </c>
      <c r="I514" s="18" t="s">
        <v>19</v>
      </c>
      <c r="J514" s="19" t="s">
        <v>20</v>
      </c>
    </row>
    <row r="515" spans="1:10" ht="38.25">
      <c r="A515" s="18">
        <v>1516167</v>
      </c>
      <c r="B515" s="19" t="s">
        <v>613</v>
      </c>
      <c r="C515" s="19" t="s">
        <v>18</v>
      </c>
      <c r="D515" s="18">
        <v>2</v>
      </c>
      <c r="E515" s="18">
        <v>360</v>
      </c>
      <c r="F515" s="19" t="s">
        <v>12</v>
      </c>
      <c r="G515" s="20">
        <v>0.25</v>
      </c>
      <c r="H515" s="21">
        <f>SUM(E515*G515)</f>
        <v>90</v>
      </c>
      <c r="I515" s="18" t="s">
        <v>19</v>
      </c>
      <c r="J515" s="19" t="s">
        <v>20</v>
      </c>
    </row>
    <row r="516" spans="1:10" ht="38.25">
      <c r="A516" s="18">
        <v>1516159</v>
      </c>
      <c r="B516" s="19" t="s">
        <v>614</v>
      </c>
      <c r="C516" s="19" t="s">
        <v>18</v>
      </c>
      <c r="D516" s="18">
        <v>6</v>
      </c>
      <c r="E516" s="18">
        <v>2160</v>
      </c>
      <c r="F516" s="19" t="s">
        <v>12</v>
      </c>
      <c r="G516" s="20">
        <v>0.43</v>
      </c>
      <c r="H516" s="21">
        <f>SUM(E516*G516)</f>
        <v>928.8</v>
      </c>
      <c r="I516" s="18" t="s">
        <v>19</v>
      </c>
      <c r="J516" s="19" t="s">
        <v>20</v>
      </c>
    </row>
    <row r="517" spans="1:10" ht="38.25">
      <c r="A517" s="18">
        <v>1579908</v>
      </c>
      <c r="B517" s="19" t="s">
        <v>615</v>
      </c>
      <c r="C517" s="19" t="s">
        <v>18</v>
      </c>
      <c r="D517" s="18">
        <v>1</v>
      </c>
      <c r="E517" s="18">
        <v>360</v>
      </c>
      <c r="F517" s="19" t="s">
        <v>12</v>
      </c>
      <c r="G517" s="20">
        <v>2.81</v>
      </c>
      <c r="H517" s="21">
        <f>SUM(E517*G517)</f>
        <v>1011.6</v>
      </c>
      <c r="I517" s="18" t="s">
        <v>19</v>
      </c>
      <c r="J517" s="19" t="s">
        <v>20</v>
      </c>
    </row>
    <row r="518" spans="1:10" ht="38.25">
      <c r="A518" s="18">
        <v>1574310</v>
      </c>
      <c r="B518" s="19" t="s">
        <v>616</v>
      </c>
      <c r="C518" s="19" t="s">
        <v>18</v>
      </c>
      <c r="D518" s="18">
        <v>15</v>
      </c>
      <c r="E518" s="18">
        <v>7920</v>
      </c>
      <c r="F518" s="19" t="s">
        <v>12</v>
      </c>
      <c r="G518" s="20">
        <v>1.93</v>
      </c>
      <c r="H518" s="21">
        <v>15285.6</v>
      </c>
      <c r="I518" s="18" t="s">
        <v>19</v>
      </c>
      <c r="J518" s="19" t="s">
        <v>20</v>
      </c>
    </row>
    <row r="519" spans="1:10" ht="38.25">
      <c r="A519" s="18">
        <v>1574329</v>
      </c>
      <c r="B519" s="19" t="s">
        <v>617</v>
      </c>
      <c r="C519" s="19" t="s">
        <v>18</v>
      </c>
      <c r="D519" s="18">
        <v>2</v>
      </c>
      <c r="E519" s="18">
        <v>720</v>
      </c>
      <c r="F519" s="19" t="s">
        <v>12</v>
      </c>
      <c r="G519" s="20">
        <v>1.76</v>
      </c>
      <c r="H519" s="21">
        <f>SUM(E519*G519)</f>
        <v>1267.2</v>
      </c>
      <c r="I519" s="18" t="s">
        <v>19</v>
      </c>
      <c r="J519" s="19" t="s">
        <v>20</v>
      </c>
    </row>
    <row r="520" spans="1:10" ht="38.25">
      <c r="A520" s="18">
        <v>1577093</v>
      </c>
      <c r="B520" s="19" t="s">
        <v>618</v>
      </c>
      <c r="C520" s="19" t="s">
        <v>18</v>
      </c>
      <c r="D520" s="18">
        <v>6</v>
      </c>
      <c r="E520" s="18">
        <v>2520</v>
      </c>
      <c r="F520" s="19" t="s">
        <v>12</v>
      </c>
      <c r="G520" s="20">
        <v>0.73</v>
      </c>
      <c r="H520" s="21">
        <f>SUM(E520*G520)</f>
        <v>1839.6</v>
      </c>
      <c r="I520" s="18" t="s">
        <v>19</v>
      </c>
      <c r="J520" s="19" t="s">
        <v>20</v>
      </c>
    </row>
    <row r="521" spans="1:10" ht="38.25">
      <c r="A521" s="18">
        <v>1556207</v>
      </c>
      <c r="B521" s="19" t="s">
        <v>619</v>
      </c>
      <c r="C521" s="19" t="s">
        <v>18</v>
      </c>
      <c r="D521" s="18">
        <v>7</v>
      </c>
      <c r="E521" s="18">
        <v>1800</v>
      </c>
      <c r="F521" s="19" t="s">
        <v>12</v>
      </c>
      <c r="G521" s="20">
        <v>1.1200000000000001</v>
      </c>
      <c r="H521" s="21">
        <f>SUM(E521*G521)</f>
        <v>2016.0000000000002</v>
      </c>
      <c r="I521" s="18" t="s">
        <v>13</v>
      </c>
      <c r="J521" s="19" t="s">
        <v>152</v>
      </c>
    </row>
    <row r="522" spans="1:10" ht="25.5">
      <c r="A522" s="18">
        <v>1582445</v>
      </c>
      <c r="B522" s="19" t="s">
        <v>620</v>
      </c>
      <c r="C522" s="19" t="s">
        <v>30</v>
      </c>
      <c r="D522" s="18">
        <v>1</v>
      </c>
      <c r="E522" s="18">
        <v>12</v>
      </c>
      <c r="F522" s="19" t="s">
        <v>12</v>
      </c>
      <c r="G522" s="20">
        <v>11.99</v>
      </c>
      <c r="H522" s="21">
        <f>SUM(E522*G522)</f>
        <v>143.88</v>
      </c>
      <c r="I522" s="18" t="s">
        <v>19</v>
      </c>
      <c r="J522" s="19" t="s">
        <v>20</v>
      </c>
    </row>
    <row r="523" spans="1:10" ht="25.5">
      <c r="A523" s="18">
        <v>1743724</v>
      </c>
      <c r="B523" s="19" t="s">
        <v>621</v>
      </c>
      <c r="C523" s="19" t="s">
        <v>18</v>
      </c>
      <c r="D523" s="18">
        <v>6</v>
      </c>
      <c r="E523" s="18">
        <v>4680</v>
      </c>
      <c r="F523" s="19" t="s">
        <v>12</v>
      </c>
      <c r="G523" s="20">
        <v>0.87</v>
      </c>
      <c r="H523" s="21">
        <f>SUM(E523*G523)</f>
        <v>4071.6</v>
      </c>
      <c r="I523" s="18" t="s">
        <v>19</v>
      </c>
      <c r="J523" s="19" t="s">
        <v>20</v>
      </c>
    </row>
    <row r="524" spans="1:10" ht="25.5">
      <c r="A524" s="18">
        <v>1580191</v>
      </c>
      <c r="B524" s="19" t="s">
        <v>622</v>
      </c>
      <c r="C524" s="19" t="s">
        <v>18</v>
      </c>
      <c r="D524" s="18">
        <v>1</v>
      </c>
      <c r="E524" s="18">
        <v>1080</v>
      </c>
      <c r="F524" s="19" t="s">
        <v>12</v>
      </c>
      <c r="G524" s="20">
        <v>2.75</v>
      </c>
      <c r="H524" s="21">
        <v>2970</v>
      </c>
      <c r="I524" s="18" t="s">
        <v>19</v>
      </c>
      <c r="J524" s="19" t="s">
        <v>20</v>
      </c>
    </row>
    <row r="525" spans="1:10" ht="25.5">
      <c r="A525" s="18">
        <v>1548476</v>
      </c>
      <c r="B525" s="19" t="s">
        <v>623</v>
      </c>
      <c r="C525" s="19" t="s">
        <v>11</v>
      </c>
      <c r="D525" s="18">
        <v>3</v>
      </c>
      <c r="E525" s="18">
        <v>84</v>
      </c>
      <c r="F525" s="19" t="s">
        <v>12</v>
      </c>
      <c r="G525" s="20">
        <v>512.85</v>
      </c>
      <c r="H525" s="21">
        <v>43079.4</v>
      </c>
      <c r="I525" s="18" t="s">
        <v>19</v>
      </c>
      <c r="J525" s="19" t="s">
        <v>20</v>
      </c>
    </row>
    <row r="526" spans="1:10" ht="25.5">
      <c r="A526" s="18">
        <v>1548905</v>
      </c>
      <c r="B526" s="19" t="s">
        <v>624</v>
      </c>
      <c r="C526" s="19" t="s">
        <v>11</v>
      </c>
      <c r="D526" s="18">
        <v>17</v>
      </c>
      <c r="E526" s="18">
        <v>300</v>
      </c>
      <c r="F526" s="19" t="s">
        <v>12</v>
      </c>
      <c r="G526" s="20">
        <v>2665.49</v>
      </c>
      <c r="H526" s="21">
        <f>(E526*G526)</f>
        <v>799646.99999999988</v>
      </c>
      <c r="I526" s="18" t="s">
        <v>19</v>
      </c>
      <c r="J526" s="19" t="s">
        <v>20</v>
      </c>
    </row>
    <row r="527" spans="1:10" ht="38.25">
      <c r="A527" s="18">
        <v>1601717</v>
      </c>
      <c r="B527" s="19" t="s">
        <v>625</v>
      </c>
      <c r="C527" s="19" t="s">
        <v>27</v>
      </c>
      <c r="D527" s="18">
        <v>2</v>
      </c>
      <c r="E527" s="18">
        <v>36</v>
      </c>
      <c r="F527" s="19" t="s">
        <v>12</v>
      </c>
      <c r="G527" s="20">
        <v>15.43</v>
      </c>
      <c r="H527" s="21">
        <f>SUM(E527*G527)</f>
        <v>555.48</v>
      </c>
      <c r="I527" s="18" t="s">
        <v>19</v>
      </c>
      <c r="J527" s="19" t="s">
        <v>20</v>
      </c>
    </row>
    <row r="528" spans="1:10" ht="25.5">
      <c r="A528" s="18">
        <v>1562282</v>
      </c>
      <c r="B528" s="19" t="s">
        <v>626</v>
      </c>
      <c r="C528" s="19" t="s">
        <v>18</v>
      </c>
      <c r="D528" s="18">
        <v>34</v>
      </c>
      <c r="E528" s="18">
        <v>1488</v>
      </c>
      <c r="F528" s="19" t="s">
        <v>12</v>
      </c>
      <c r="G528" s="20">
        <v>60.76</v>
      </c>
      <c r="H528" s="21">
        <f>E528*G528</f>
        <v>90410.87999999999</v>
      </c>
      <c r="I528" s="18" t="s">
        <v>19</v>
      </c>
      <c r="J528" s="19" t="s">
        <v>20</v>
      </c>
    </row>
    <row r="529" spans="1:10" ht="25.5">
      <c r="A529" s="18">
        <v>1579169</v>
      </c>
      <c r="B529" s="19" t="s">
        <v>627</v>
      </c>
      <c r="C529" s="19" t="s">
        <v>2</v>
      </c>
      <c r="D529" s="18">
        <v>3</v>
      </c>
      <c r="E529" s="18">
        <v>3960</v>
      </c>
      <c r="F529" s="19" t="s">
        <v>12</v>
      </c>
      <c r="G529" s="20">
        <v>458.62</v>
      </c>
      <c r="H529" s="21">
        <f>SUM(E529*G529)</f>
        <v>1816135.2</v>
      </c>
      <c r="I529" s="18" t="s">
        <v>19</v>
      </c>
      <c r="J529" s="19" t="s">
        <v>20</v>
      </c>
    </row>
    <row r="530" spans="1:10" ht="25.5">
      <c r="A530" s="18">
        <v>1589776</v>
      </c>
      <c r="B530" s="19" t="s">
        <v>628</v>
      </c>
      <c r="C530" s="19" t="s">
        <v>11</v>
      </c>
      <c r="D530" s="18">
        <v>36</v>
      </c>
      <c r="E530" s="18">
        <v>1776</v>
      </c>
      <c r="F530" s="19" t="s">
        <v>12</v>
      </c>
      <c r="G530" s="20">
        <v>7192.03</v>
      </c>
      <c r="H530" s="23">
        <v>6625492.3200000003</v>
      </c>
      <c r="I530" s="18" t="s">
        <v>19</v>
      </c>
      <c r="J530" s="19" t="s">
        <v>20</v>
      </c>
    </row>
    <row r="531" spans="1:10" ht="25.5">
      <c r="A531" s="18">
        <v>1581007</v>
      </c>
      <c r="B531" s="19" t="s">
        <v>629</v>
      </c>
      <c r="C531" s="19" t="s">
        <v>76</v>
      </c>
      <c r="D531" s="18">
        <v>2</v>
      </c>
      <c r="E531" s="18">
        <v>240</v>
      </c>
      <c r="F531" s="19" t="s">
        <v>12</v>
      </c>
      <c r="G531" s="20">
        <v>8997.7800000000007</v>
      </c>
      <c r="H531" s="21">
        <f>SUM(E531*G531)</f>
        <v>2159467.2000000002</v>
      </c>
      <c r="I531" s="18" t="s">
        <v>19</v>
      </c>
      <c r="J531" s="19" t="s">
        <v>20</v>
      </c>
    </row>
    <row r="532" spans="1:10" ht="25.5">
      <c r="A532" s="18">
        <v>1602020</v>
      </c>
      <c r="B532" s="19" t="s">
        <v>630</v>
      </c>
      <c r="C532" s="19" t="s">
        <v>18</v>
      </c>
      <c r="D532" s="18">
        <v>3</v>
      </c>
      <c r="E532" s="18">
        <v>456</v>
      </c>
      <c r="F532" s="19" t="s">
        <v>12</v>
      </c>
      <c r="G532" s="20">
        <v>14.09</v>
      </c>
      <c r="H532" s="21">
        <v>6425.04</v>
      </c>
      <c r="I532" s="18" t="s">
        <v>13</v>
      </c>
      <c r="J532" s="19" t="s">
        <v>631</v>
      </c>
    </row>
    <row r="533" spans="1:10" ht="51">
      <c r="A533" s="18">
        <v>1929933</v>
      </c>
      <c r="B533" s="19" t="s">
        <v>632</v>
      </c>
      <c r="C533" s="19" t="s">
        <v>16</v>
      </c>
      <c r="D533" s="18">
        <v>1</v>
      </c>
      <c r="E533" s="18">
        <v>48</v>
      </c>
      <c r="F533" s="19" t="s">
        <v>12</v>
      </c>
      <c r="G533" s="20">
        <v>660.27</v>
      </c>
      <c r="H533" s="21">
        <f>SUM(E533*G533)</f>
        <v>31692.959999999999</v>
      </c>
      <c r="I533" s="18" t="s">
        <v>19</v>
      </c>
      <c r="J533" s="19" t="s">
        <v>20</v>
      </c>
    </row>
    <row r="534" spans="1:10" ht="38.25">
      <c r="A534" s="18">
        <v>1763172</v>
      </c>
      <c r="B534" s="19" t="s">
        <v>633</v>
      </c>
      <c r="C534" s="19" t="s">
        <v>16</v>
      </c>
      <c r="D534" s="18">
        <v>2</v>
      </c>
      <c r="E534" s="18">
        <v>120</v>
      </c>
      <c r="F534" s="19" t="s">
        <v>12</v>
      </c>
      <c r="G534" s="20">
        <v>1320.52</v>
      </c>
      <c r="H534" s="21">
        <f>SUM(E534*G534)</f>
        <v>158462.39999999999</v>
      </c>
      <c r="I534" s="18" t="s">
        <v>19</v>
      </c>
      <c r="J534" s="19" t="s">
        <v>20</v>
      </c>
    </row>
    <row r="535" spans="1:10" ht="25.5">
      <c r="A535" s="18">
        <v>1566822</v>
      </c>
      <c r="B535" s="19" t="s">
        <v>634</v>
      </c>
      <c r="C535" s="19" t="s">
        <v>16</v>
      </c>
      <c r="D535" s="18">
        <v>88</v>
      </c>
      <c r="E535" s="18">
        <v>24264</v>
      </c>
      <c r="F535" s="19" t="s">
        <v>12</v>
      </c>
      <c r="G535" s="20">
        <v>1993.33</v>
      </c>
      <c r="H535" s="21">
        <f>E535*G535</f>
        <v>48366159.119999997</v>
      </c>
      <c r="I535" s="18" t="s">
        <v>19</v>
      </c>
      <c r="J535" s="19" t="s">
        <v>20</v>
      </c>
    </row>
    <row r="536" spans="1:10" ht="25.5">
      <c r="A536" s="18">
        <v>1549146</v>
      </c>
      <c r="B536" s="19" t="s">
        <v>635</v>
      </c>
      <c r="C536" s="19" t="s">
        <v>18</v>
      </c>
      <c r="D536" s="18">
        <v>14</v>
      </c>
      <c r="E536" s="18">
        <v>6120</v>
      </c>
      <c r="F536" s="19" t="s">
        <v>12</v>
      </c>
      <c r="G536" s="20">
        <v>3.65</v>
      </c>
      <c r="H536" s="21">
        <f>SUM(E536*G536)</f>
        <v>22338</v>
      </c>
      <c r="I536" s="18" t="s">
        <v>13</v>
      </c>
      <c r="J536" s="19" t="s">
        <v>214</v>
      </c>
    </row>
    <row r="537" spans="1:10" ht="25.5">
      <c r="A537" s="18">
        <v>1549138</v>
      </c>
      <c r="B537" s="19" t="s">
        <v>636</v>
      </c>
      <c r="C537" s="19" t="s">
        <v>18</v>
      </c>
      <c r="D537" s="18">
        <v>7</v>
      </c>
      <c r="E537" s="18">
        <v>2880</v>
      </c>
      <c r="F537" s="19" t="s">
        <v>12</v>
      </c>
      <c r="G537" s="20">
        <v>3.72</v>
      </c>
      <c r="H537" s="21">
        <v>8631.36</v>
      </c>
      <c r="I537" s="18" t="s">
        <v>13</v>
      </c>
      <c r="J537" s="19" t="s">
        <v>214</v>
      </c>
    </row>
    <row r="538" spans="1:10" ht="38.25">
      <c r="A538" s="18">
        <v>1589806</v>
      </c>
      <c r="B538" s="19" t="s">
        <v>637</v>
      </c>
      <c r="C538" s="19" t="s">
        <v>18</v>
      </c>
      <c r="D538" s="18">
        <v>13</v>
      </c>
      <c r="E538" s="18">
        <v>5040</v>
      </c>
      <c r="F538" s="19" t="s">
        <v>12</v>
      </c>
      <c r="G538" s="20">
        <v>88.11</v>
      </c>
      <c r="H538" s="21">
        <f>SUM(E538*G538)</f>
        <v>444074.4</v>
      </c>
      <c r="I538" s="18" t="s">
        <v>13</v>
      </c>
      <c r="J538" s="19" t="s">
        <v>214</v>
      </c>
    </row>
    <row r="539" spans="1:10" ht="25.5">
      <c r="A539" s="18">
        <v>1556851</v>
      </c>
      <c r="B539" s="19" t="s">
        <v>638</v>
      </c>
      <c r="C539" s="19" t="s">
        <v>18</v>
      </c>
      <c r="D539" s="18">
        <v>67</v>
      </c>
      <c r="E539" s="18">
        <v>25560</v>
      </c>
      <c r="F539" s="19" t="s">
        <v>12</v>
      </c>
      <c r="G539" s="20">
        <v>0.19</v>
      </c>
      <c r="H539" s="23">
        <v>3731.7599999999998</v>
      </c>
      <c r="I539" s="18" t="s">
        <v>19</v>
      </c>
      <c r="J539" s="19" t="s">
        <v>20</v>
      </c>
    </row>
    <row r="540" spans="1:10" ht="25.5">
      <c r="A540" s="18">
        <v>1968637</v>
      </c>
      <c r="B540" s="19" t="s">
        <v>639</v>
      </c>
      <c r="C540" s="19" t="s">
        <v>18</v>
      </c>
      <c r="D540" s="18">
        <v>5</v>
      </c>
      <c r="E540" s="18">
        <v>1800</v>
      </c>
      <c r="F540" s="19" t="s">
        <v>12</v>
      </c>
      <c r="G540" s="20">
        <v>1.1200000000000001</v>
      </c>
      <c r="H540" s="21">
        <f>SUM(E540*G540)</f>
        <v>2016.0000000000002</v>
      </c>
      <c r="I540" s="18" t="s">
        <v>19</v>
      </c>
      <c r="J540" s="19" t="s">
        <v>20</v>
      </c>
    </row>
    <row r="541" spans="1:10" ht="25.5">
      <c r="A541" s="18">
        <v>1569473</v>
      </c>
      <c r="B541" s="19" t="s">
        <v>640</v>
      </c>
      <c r="C541" s="19" t="s">
        <v>18</v>
      </c>
      <c r="D541" s="18">
        <v>1</v>
      </c>
      <c r="E541" s="18">
        <v>1080</v>
      </c>
      <c r="F541" s="19" t="s">
        <v>12</v>
      </c>
      <c r="G541" s="20">
        <v>0.71</v>
      </c>
      <c r="H541" s="21">
        <v>766.8</v>
      </c>
      <c r="I541" s="18" t="s">
        <v>19</v>
      </c>
      <c r="J541" s="19" t="s">
        <v>20</v>
      </c>
    </row>
    <row r="542" spans="1:10" ht="25.5">
      <c r="A542" s="18">
        <v>1569481</v>
      </c>
      <c r="B542" s="19" t="s">
        <v>641</v>
      </c>
      <c r="C542" s="19" t="s">
        <v>18</v>
      </c>
      <c r="D542" s="18">
        <v>1</v>
      </c>
      <c r="E542" s="18">
        <v>1080</v>
      </c>
      <c r="F542" s="19" t="s">
        <v>12</v>
      </c>
      <c r="G542" s="20">
        <v>1</v>
      </c>
      <c r="H542" s="21">
        <v>1080</v>
      </c>
      <c r="I542" s="18" t="s">
        <v>19</v>
      </c>
      <c r="J542" s="19" t="s">
        <v>20</v>
      </c>
    </row>
    <row r="543" spans="1:10" ht="25.5">
      <c r="A543" s="18">
        <v>1944436</v>
      </c>
      <c r="B543" s="19" t="s">
        <v>642</v>
      </c>
      <c r="C543" s="19" t="s">
        <v>16</v>
      </c>
      <c r="D543" s="18">
        <v>3</v>
      </c>
      <c r="E543" s="18">
        <v>108</v>
      </c>
      <c r="F543" s="19" t="s">
        <v>12</v>
      </c>
      <c r="G543" s="20">
        <v>321897.11</v>
      </c>
      <c r="H543" s="21">
        <f>SUM(E543*G543)</f>
        <v>34764887.879999995</v>
      </c>
      <c r="I543" s="18" t="s">
        <v>13</v>
      </c>
      <c r="J543" s="19" t="s">
        <v>643</v>
      </c>
    </row>
    <row r="544" spans="1:10" ht="25.5">
      <c r="A544" s="18">
        <v>1610619</v>
      </c>
      <c r="B544" s="19" t="s">
        <v>644</v>
      </c>
      <c r="C544" s="19" t="s">
        <v>16</v>
      </c>
      <c r="D544" s="18">
        <v>15</v>
      </c>
      <c r="E544" s="18">
        <v>2712</v>
      </c>
      <c r="F544" s="19" t="s">
        <v>12</v>
      </c>
      <c r="G544" s="20">
        <v>2403.5</v>
      </c>
      <c r="H544" s="23">
        <v>6478452.7199999997</v>
      </c>
      <c r="I544" s="18" t="s">
        <v>19</v>
      </c>
      <c r="J544" s="19" t="s">
        <v>20</v>
      </c>
    </row>
    <row r="545" spans="1:10" ht="38.25">
      <c r="A545" s="18">
        <v>1805886</v>
      </c>
      <c r="B545" s="19" t="s">
        <v>645</v>
      </c>
      <c r="C545" s="19" t="s">
        <v>2</v>
      </c>
      <c r="D545" s="18">
        <v>3</v>
      </c>
      <c r="E545" s="18">
        <v>144</v>
      </c>
      <c r="F545" s="19" t="s">
        <v>12</v>
      </c>
      <c r="G545" s="20">
        <v>180256.06</v>
      </c>
      <c r="H545" s="21">
        <f>SUM(E545*G545)</f>
        <v>25956872.640000001</v>
      </c>
      <c r="I545" s="18" t="s">
        <v>13</v>
      </c>
      <c r="J545" s="19" t="s">
        <v>139</v>
      </c>
    </row>
    <row r="546" spans="1:10" ht="25.5">
      <c r="A546" s="18">
        <v>1514245</v>
      </c>
      <c r="B546" s="19" t="s">
        <v>646</v>
      </c>
      <c r="C546" s="19" t="s">
        <v>163</v>
      </c>
      <c r="D546" s="18">
        <v>1</v>
      </c>
      <c r="E546" s="18">
        <v>72</v>
      </c>
      <c r="F546" s="19" t="s">
        <v>12</v>
      </c>
      <c r="G546" s="20">
        <v>56.29</v>
      </c>
      <c r="H546" s="21">
        <f>SUM(E546*G546)</f>
        <v>4052.88</v>
      </c>
      <c r="I546" s="18" t="s">
        <v>13</v>
      </c>
      <c r="J546" s="19" t="s">
        <v>647</v>
      </c>
    </row>
    <row r="547" spans="1:10" ht="25.5">
      <c r="A547" s="18">
        <v>1514253</v>
      </c>
      <c r="B547" s="19" t="s">
        <v>648</v>
      </c>
      <c r="C547" s="19" t="s">
        <v>649</v>
      </c>
      <c r="D547" s="18">
        <v>5</v>
      </c>
      <c r="E547" s="18">
        <v>276</v>
      </c>
      <c r="F547" s="19" t="s">
        <v>12</v>
      </c>
      <c r="G547" s="20">
        <v>55.2</v>
      </c>
      <c r="H547" s="21">
        <f>SUM(E547*G547)</f>
        <v>15235.2</v>
      </c>
      <c r="I547" s="18" t="s">
        <v>13</v>
      </c>
      <c r="J547" s="19" t="s">
        <v>647</v>
      </c>
    </row>
    <row r="548" spans="1:10" ht="25.5">
      <c r="A548" s="18">
        <v>1906410</v>
      </c>
      <c r="B548" s="19" t="s">
        <v>650</v>
      </c>
      <c r="C548" s="19" t="s">
        <v>163</v>
      </c>
      <c r="D548" s="18">
        <v>20</v>
      </c>
      <c r="E548" s="18">
        <v>732</v>
      </c>
      <c r="F548" s="19" t="s">
        <v>12</v>
      </c>
      <c r="G548" s="20">
        <v>30.17</v>
      </c>
      <c r="H548" s="21">
        <f>E548*G548</f>
        <v>22084.440000000002</v>
      </c>
      <c r="I548" s="18" t="s">
        <v>13</v>
      </c>
      <c r="J548" s="19" t="s">
        <v>647</v>
      </c>
    </row>
    <row r="549" spans="1:10" ht="25.5">
      <c r="A549" s="18">
        <v>1900501</v>
      </c>
      <c r="B549" s="19" t="s">
        <v>651</v>
      </c>
      <c r="C549" s="19" t="s">
        <v>16</v>
      </c>
      <c r="D549" s="18">
        <v>51</v>
      </c>
      <c r="E549" s="18">
        <v>1536</v>
      </c>
      <c r="F549" s="19" t="s">
        <v>12</v>
      </c>
      <c r="G549" s="20">
        <v>118.9</v>
      </c>
      <c r="H549" s="21">
        <f>E549*G549</f>
        <v>182630.40000000002</v>
      </c>
      <c r="I549" s="18" t="s">
        <v>13</v>
      </c>
      <c r="J549" s="19" t="s">
        <v>647</v>
      </c>
    </row>
    <row r="550" spans="1:10" ht="25.5">
      <c r="A550" s="18">
        <v>1906402</v>
      </c>
      <c r="B550" s="19" t="s">
        <v>652</v>
      </c>
      <c r="C550" s="19" t="s">
        <v>649</v>
      </c>
      <c r="D550" s="18">
        <v>18</v>
      </c>
      <c r="E550" s="18">
        <v>612</v>
      </c>
      <c r="F550" s="19" t="s">
        <v>12</v>
      </c>
      <c r="G550" s="20">
        <v>30.19</v>
      </c>
      <c r="H550" s="21">
        <v>18476.28</v>
      </c>
      <c r="I550" s="18" t="s">
        <v>13</v>
      </c>
      <c r="J550" s="19" t="s">
        <v>647</v>
      </c>
    </row>
    <row r="551" spans="1:10" ht="25.5">
      <c r="A551" s="18">
        <v>1672258</v>
      </c>
      <c r="B551" s="19" t="s">
        <v>653</v>
      </c>
      <c r="C551" s="19" t="s">
        <v>163</v>
      </c>
      <c r="D551" s="18">
        <v>107</v>
      </c>
      <c r="E551" s="18">
        <v>4224</v>
      </c>
      <c r="F551" s="19" t="s">
        <v>12</v>
      </c>
      <c r="G551" s="20">
        <v>188.95</v>
      </c>
      <c r="H551" s="21">
        <f>E551*G551</f>
        <v>798124.79999999993</v>
      </c>
      <c r="I551" s="18" t="s">
        <v>13</v>
      </c>
      <c r="J551" s="19" t="s">
        <v>647</v>
      </c>
    </row>
    <row r="552" spans="1:10" ht="25.5">
      <c r="A552" s="18">
        <v>1514547</v>
      </c>
      <c r="B552" s="19" t="s">
        <v>654</v>
      </c>
      <c r="C552" s="19" t="s">
        <v>649</v>
      </c>
      <c r="D552" s="18">
        <v>61</v>
      </c>
      <c r="E552" s="18">
        <v>2412</v>
      </c>
      <c r="F552" s="19" t="s">
        <v>12</v>
      </c>
      <c r="G552" s="20">
        <v>125.81</v>
      </c>
      <c r="H552" s="21">
        <v>249521.4</v>
      </c>
      <c r="I552" s="18" t="s">
        <v>13</v>
      </c>
      <c r="J552" s="19" t="s">
        <v>647</v>
      </c>
    </row>
    <row r="553" spans="1:10" ht="25.5">
      <c r="A553" s="18">
        <v>1514520</v>
      </c>
      <c r="B553" s="19" t="s">
        <v>655</v>
      </c>
      <c r="C553" s="19" t="s">
        <v>163</v>
      </c>
      <c r="D553" s="18">
        <v>208</v>
      </c>
      <c r="E553" s="18">
        <v>7428</v>
      </c>
      <c r="F553" s="19" t="s">
        <v>12</v>
      </c>
      <c r="G553" s="20">
        <v>129.58000000000001</v>
      </c>
      <c r="H553" s="21">
        <f>E553*G553</f>
        <v>962520.24000000011</v>
      </c>
      <c r="I553" s="18" t="s">
        <v>13</v>
      </c>
      <c r="J553" s="19" t="s">
        <v>647</v>
      </c>
    </row>
    <row r="554" spans="1:10" ht="25.5">
      <c r="A554" s="18">
        <v>1702475</v>
      </c>
      <c r="B554" s="19" t="s">
        <v>656</v>
      </c>
      <c r="C554" s="19" t="s">
        <v>163</v>
      </c>
      <c r="D554" s="18">
        <v>11</v>
      </c>
      <c r="E554" s="18">
        <v>492</v>
      </c>
      <c r="F554" s="19" t="s">
        <v>12</v>
      </c>
      <c r="G554" s="20">
        <v>230</v>
      </c>
      <c r="H554" s="21">
        <v>55979.76</v>
      </c>
      <c r="I554" s="18" t="s">
        <v>13</v>
      </c>
      <c r="J554" s="19" t="s">
        <v>105</v>
      </c>
    </row>
    <row r="555" spans="1:10" ht="25.5">
      <c r="A555" s="18">
        <v>1843877</v>
      </c>
      <c r="B555" s="19" t="s">
        <v>657</v>
      </c>
      <c r="C555" s="19" t="s">
        <v>163</v>
      </c>
      <c r="D555" s="18">
        <v>4</v>
      </c>
      <c r="E555" s="18">
        <v>108</v>
      </c>
      <c r="F555" s="19" t="s">
        <v>12</v>
      </c>
      <c r="G555" s="20">
        <v>142.58000000000001</v>
      </c>
      <c r="H555" s="21">
        <f>SUM(E555*G555)</f>
        <v>15398.640000000001</v>
      </c>
      <c r="I555" s="18" t="s">
        <v>13</v>
      </c>
      <c r="J555" s="19" t="s">
        <v>105</v>
      </c>
    </row>
    <row r="556" spans="1:10" ht="25.5">
      <c r="A556" s="18">
        <v>1587404</v>
      </c>
      <c r="B556" s="19" t="s">
        <v>658</v>
      </c>
      <c r="C556" s="19" t="s">
        <v>163</v>
      </c>
      <c r="D556" s="18">
        <v>21</v>
      </c>
      <c r="E556" s="18">
        <v>732</v>
      </c>
      <c r="F556" s="19" t="s">
        <v>12</v>
      </c>
      <c r="G556" s="20">
        <v>136.59</v>
      </c>
      <c r="H556" s="21">
        <v>99983.88</v>
      </c>
      <c r="I556" s="18" t="s">
        <v>19</v>
      </c>
      <c r="J556" s="19" t="s">
        <v>20</v>
      </c>
    </row>
    <row r="557" spans="1:10" ht="25.5">
      <c r="A557" s="18">
        <v>1514326</v>
      </c>
      <c r="B557" s="19" t="s">
        <v>659</v>
      </c>
      <c r="C557" s="19" t="s">
        <v>163</v>
      </c>
      <c r="D557" s="18">
        <v>90</v>
      </c>
      <c r="E557" s="18">
        <v>2892</v>
      </c>
      <c r="F557" s="19" t="s">
        <v>12</v>
      </c>
      <c r="G557" s="20">
        <v>22.04</v>
      </c>
      <c r="H557" s="21">
        <v>63739.68</v>
      </c>
      <c r="I557" s="18" t="s">
        <v>13</v>
      </c>
      <c r="J557" s="19" t="s">
        <v>105</v>
      </c>
    </row>
    <row r="558" spans="1:10" ht="25.5">
      <c r="A558" s="18">
        <v>1514342</v>
      </c>
      <c r="B558" s="19" t="s">
        <v>660</v>
      </c>
      <c r="C558" s="19" t="s">
        <v>27</v>
      </c>
      <c r="D558" s="18">
        <v>33</v>
      </c>
      <c r="E558" s="18">
        <v>960</v>
      </c>
      <c r="F558" s="19" t="s">
        <v>12</v>
      </c>
      <c r="G558" s="20">
        <v>114</v>
      </c>
      <c r="H558" s="21">
        <v>70521.599999999991</v>
      </c>
      <c r="I558" s="18" t="s">
        <v>13</v>
      </c>
      <c r="J558" s="19" t="s">
        <v>105</v>
      </c>
    </row>
    <row r="559" spans="1:10" ht="25.5">
      <c r="A559" s="18">
        <v>1514350</v>
      </c>
      <c r="B559" s="19" t="s">
        <v>661</v>
      </c>
      <c r="C559" s="19" t="s">
        <v>649</v>
      </c>
      <c r="D559" s="18">
        <v>7</v>
      </c>
      <c r="E559" s="18">
        <v>132</v>
      </c>
      <c r="F559" s="19" t="s">
        <v>12</v>
      </c>
      <c r="G559" s="20">
        <v>26.88</v>
      </c>
      <c r="H559" s="21">
        <f>SUM(E559*G559)</f>
        <v>3548.16</v>
      </c>
      <c r="I559" s="18" t="s">
        <v>13</v>
      </c>
      <c r="J559" s="19" t="s">
        <v>105</v>
      </c>
    </row>
    <row r="560" spans="1:10" ht="25.5">
      <c r="A560" s="18">
        <v>1514393</v>
      </c>
      <c r="B560" s="19" t="s">
        <v>662</v>
      </c>
      <c r="C560" s="19" t="s">
        <v>18</v>
      </c>
      <c r="D560" s="18">
        <v>1</v>
      </c>
      <c r="E560" s="18">
        <v>24</v>
      </c>
      <c r="F560" s="19" t="s">
        <v>12</v>
      </c>
      <c r="G560" s="20">
        <v>65.099999999999994</v>
      </c>
      <c r="H560" s="21">
        <f>SUM(E560*G560)</f>
        <v>1562.3999999999999</v>
      </c>
      <c r="I560" s="18" t="s">
        <v>19</v>
      </c>
      <c r="J560" s="19" t="s">
        <v>20</v>
      </c>
    </row>
    <row r="561" spans="1:10" ht="25.5">
      <c r="A561" s="18">
        <v>1739867</v>
      </c>
      <c r="B561" s="19" t="s">
        <v>663</v>
      </c>
      <c r="C561" s="19" t="s">
        <v>649</v>
      </c>
      <c r="D561" s="18">
        <v>1</v>
      </c>
      <c r="E561" s="18">
        <v>48</v>
      </c>
      <c r="F561" s="19" t="s">
        <v>12</v>
      </c>
      <c r="G561" s="20">
        <v>17.77</v>
      </c>
      <c r="H561" s="21">
        <f>SUM(E561*G561)</f>
        <v>852.96</v>
      </c>
      <c r="I561" s="18" t="s">
        <v>19</v>
      </c>
      <c r="J561" s="19" t="s">
        <v>20</v>
      </c>
    </row>
    <row r="562" spans="1:10" ht="25.5">
      <c r="A562" s="18">
        <v>1514504</v>
      </c>
      <c r="B562" s="19" t="s">
        <v>664</v>
      </c>
      <c r="C562" s="19" t="s">
        <v>649</v>
      </c>
      <c r="D562" s="18">
        <v>8</v>
      </c>
      <c r="E562" s="18">
        <v>252</v>
      </c>
      <c r="F562" s="19" t="s">
        <v>12</v>
      </c>
      <c r="G562" s="20">
        <v>19.28</v>
      </c>
      <c r="H562" s="21">
        <f>SUM(E562*G562)</f>
        <v>4858.5600000000004</v>
      </c>
      <c r="I562" s="18" t="s">
        <v>19</v>
      </c>
      <c r="J562" s="19" t="s">
        <v>20</v>
      </c>
    </row>
    <row r="563" spans="1:10" ht="25.5">
      <c r="A563" s="18">
        <v>1514474</v>
      </c>
      <c r="B563" s="19" t="s">
        <v>665</v>
      </c>
      <c r="C563" s="19" t="s">
        <v>163</v>
      </c>
      <c r="D563" s="18">
        <v>2</v>
      </c>
      <c r="E563" s="18">
        <v>132</v>
      </c>
      <c r="F563" s="19" t="s">
        <v>12</v>
      </c>
      <c r="G563" s="20">
        <v>44.97</v>
      </c>
      <c r="H563" s="21">
        <v>4866.8399999999992</v>
      </c>
      <c r="I563" s="18" t="s">
        <v>13</v>
      </c>
      <c r="J563" s="19" t="s">
        <v>430</v>
      </c>
    </row>
    <row r="564" spans="1:10" ht="25.5">
      <c r="A564" s="18">
        <v>1514431</v>
      </c>
      <c r="B564" s="19" t="s">
        <v>666</v>
      </c>
      <c r="C564" s="19" t="s">
        <v>649</v>
      </c>
      <c r="D564" s="18">
        <v>16</v>
      </c>
      <c r="E564" s="18">
        <v>864</v>
      </c>
      <c r="F564" s="19" t="s">
        <v>12</v>
      </c>
      <c r="G564" s="20">
        <v>44.96</v>
      </c>
      <c r="H564" s="21">
        <v>38845.440000000002</v>
      </c>
      <c r="I564" s="18" t="s">
        <v>13</v>
      </c>
      <c r="J564" s="19" t="s">
        <v>430</v>
      </c>
    </row>
    <row r="565" spans="1:10" ht="25.5">
      <c r="A565" s="18">
        <v>1514466</v>
      </c>
      <c r="B565" s="19" t="s">
        <v>667</v>
      </c>
      <c r="C565" s="19" t="s">
        <v>163</v>
      </c>
      <c r="D565" s="18">
        <v>7</v>
      </c>
      <c r="E565" s="18">
        <v>276</v>
      </c>
      <c r="F565" s="19" t="s">
        <v>12</v>
      </c>
      <c r="G565" s="20">
        <v>44.95</v>
      </c>
      <c r="H565" s="21">
        <v>10176.119999999999</v>
      </c>
      <c r="I565" s="18" t="s">
        <v>13</v>
      </c>
      <c r="J565" s="19" t="s">
        <v>430</v>
      </c>
    </row>
    <row r="566" spans="1:10" ht="25.5">
      <c r="A566" s="18">
        <v>1514458</v>
      </c>
      <c r="B566" s="19" t="s">
        <v>668</v>
      </c>
      <c r="C566" s="19" t="s">
        <v>18</v>
      </c>
      <c r="D566" s="18">
        <v>7</v>
      </c>
      <c r="E566" s="18">
        <v>504</v>
      </c>
      <c r="F566" s="19" t="s">
        <v>12</v>
      </c>
      <c r="G566" s="20">
        <v>31.42</v>
      </c>
      <c r="H566" s="21">
        <f>SUM(E566*G566)</f>
        <v>15835.68</v>
      </c>
      <c r="I566" s="18" t="s">
        <v>13</v>
      </c>
      <c r="J566" s="19" t="s">
        <v>430</v>
      </c>
    </row>
    <row r="567" spans="1:10" ht="25.5">
      <c r="A567" s="18">
        <v>1514423</v>
      </c>
      <c r="B567" s="19" t="s">
        <v>669</v>
      </c>
      <c r="C567" s="19" t="s">
        <v>18</v>
      </c>
      <c r="D567" s="18">
        <v>255</v>
      </c>
      <c r="E567" s="18">
        <v>9888</v>
      </c>
      <c r="F567" s="19" t="s">
        <v>12</v>
      </c>
      <c r="G567" s="20">
        <v>31.42</v>
      </c>
      <c r="H567" s="21">
        <v>310582.08</v>
      </c>
      <c r="I567" s="18" t="s">
        <v>19</v>
      </c>
      <c r="J567" s="19" t="s">
        <v>20</v>
      </c>
    </row>
    <row r="568" spans="1:10" ht="25.5">
      <c r="A568" s="18">
        <v>1514482</v>
      </c>
      <c r="B568" s="19" t="s">
        <v>670</v>
      </c>
      <c r="C568" s="19" t="s">
        <v>649</v>
      </c>
      <c r="D568" s="18">
        <v>24</v>
      </c>
      <c r="E568" s="18">
        <v>936</v>
      </c>
      <c r="F568" s="19" t="s">
        <v>12</v>
      </c>
      <c r="G568" s="20">
        <v>19.27</v>
      </c>
      <c r="H568" s="21">
        <f>E568*G568</f>
        <v>18036.72</v>
      </c>
      <c r="I568" s="18" t="s">
        <v>19</v>
      </c>
      <c r="J568" s="19" t="s">
        <v>20</v>
      </c>
    </row>
    <row r="569" spans="1:10" ht="25.5">
      <c r="A569" s="18">
        <v>1589911</v>
      </c>
      <c r="B569" s="19" t="s">
        <v>671</v>
      </c>
      <c r="C569" s="19" t="s">
        <v>16</v>
      </c>
      <c r="D569" s="18">
        <v>11</v>
      </c>
      <c r="E569" s="18">
        <v>264</v>
      </c>
      <c r="F569" s="19" t="s">
        <v>12</v>
      </c>
      <c r="G569" s="20">
        <v>18798.07</v>
      </c>
      <c r="H569" s="21">
        <f t="shared" ref="H569:H574" si="4">SUM(E569*G569)</f>
        <v>4962690.4799999995</v>
      </c>
      <c r="I569" s="18" t="s">
        <v>13</v>
      </c>
      <c r="J569" s="19" t="s">
        <v>14</v>
      </c>
    </row>
    <row r="570" spans="1:10" ht="38.25">
      <c r="A570" s="18">
        <v>1576771</v>
      </c>
      <c r="B570" s="19" t="s">
        <v>672</v>
      </c>
      <c r="C570" s="19" t="s">
        <v>18</v>
      </c>
      <c r="D570" s="18">
        <v>5</v>
      </c>
      <c r="E570" s="18">
        <v>1800</v>
      </c>
      <c r="F570" s="19" t="s">
        <v>12</v>
      </c>
      <c r="G570" s="20">
        <v>2.73</v>
      </c>
      <c r="H570" s="21">
        <f t="shared" si="4"/>
        <v>4914</v>
      </c>
      <c r="I570" s="18" t="s">
        <v>19</v>
      </c>
      <c r="J570" s="19" t="s">
        <v>20</v>
      </c>
    </row>
    <row r="571" spans="1:10" ht="25.5">
      <c r="A571" s="18">
        <v>1961608</v>
      </c>
      <c r="B571" s="19" t="s">
        <v>673</v>
      </c>
      <c r="C571" s="19" t="s">
        <v>16</v>
      </c>
      <c r="D571" s="18">
        <v>1</v>
      </c>
      <c r="E571" s="18">
        <v>48</v>
      </c>
      <c r="F571" s="19" t="s">
        <v>12</v>
      </c>
      <c r="G571" s="20">
        <v>2633.32</v>
      </c>
      <c r="H571" s="21">
        <f t="shared" si="4"/>
        <v>126399.36000000002</v>
      </c>
      <c r="I571" s="18" t="s">
        <v>13</v>
      </c>
      <c r="J571" s="19" t="s">
        <v>65</v>
      </c>
    </row>
    <row r="572" spans="1:10" ht="25.5">
      <c r="A572" s="18">
        <v>1961942</v>
      </c>
      <c r="B572" s="19" t="s">
        <v>674</v>
      </c>
      <c r="C572" s="19" t="s">
        <v>16</v>
      </c>
      <c r="D572" s="18">
        <v>1</v>
      </c>
      <c r="E572" s="18">
        <v>48</v>
      </c>
      <c r="F572" s="19" t="s">
        <v>12</v>
      </c>
      <c r="G572" s="20">
        <v>13166.59</v>
      </c>
      <c r="H572" s="21">
        <f t="shared" si="4"/>
        <v>631996.32000000007</v>
      </c>
      <c r="I572" s="18" t="s">
        <v>13</v>
      </c>
      <c r="J572" s="19" t="s">
        <v>65</v>
      </c>
    </row>
    <row r="573" spans="1:10" ht="25.5">
      <c r="A573" s="18">
        <v>1490389</v>
      </c>
      <c r="B573" s="19" t="s">
        <v>675</v>
      </c>
      <c r="C573" s="19" t="s">
        <v>18</v>
      </c>
      <c r="D573" s="18">
        <v>3</v>
      </c>
      <c r="E573" s="18">
        <v>2880</v>
      </c>
      <c r="F573" s="19" t="s">
        <v>12</v>
      </c>
      <c r="G573" s="20">
        <v>0.53</v>
      </c>
      <c r="H573" s="21">
        <f t="shared" si="4"/>
        <v>1526.4</v>
      </c>
      <c r="I573" s="18" t="s">
        <v>19</v>
      </c>
      <c r="J573" s="19" t="s">
        <v>20</v>
      </c>
    </row>
    <row r="574" spans="1:10" ht="25.5">
      <c r="A574" s="18">
        <v>1601288</v>
      </c>
      <c r="B574" s="19" t="s">
        <v>676</v>
      </c>
      <c r="C574" s="19" t="s">
        <v>18</v>
      </c>
      <c r="D574" s="18">
        <v>6</v>
      </c>
      <c r="E574" s="18">
        <v>2160</v>
      </c>
      <c r="F574" s="19" t="s">
        <v>12</v>
      </c>
      <c r="G574" s="20">
        <v>1.72</v>
      </c>
      <c r="H574" s="21">
        <f t="shared" si="4"/>
        <v>3715.2</v>
      </c>
      <c r="I574" s="18" t="s">
        <v>13</v>
      </c>
      <c r="J574" s="19" t="s">
        <v>100</v>
      </c>
    </row>
    <row r="575" spans="1:10" ht="25.5">
      <c r="A575" s="18">
        <v>1580795</v>
      </c>
      <c r="B575" s="19" t="s">
        <v>677</v>
      </c>
      <c r="C575" s="19" t="s">
        <v>18</v>
      </c>
      <c r="D575" s="18">
        <v>54</v>
      </c>
      <c r="E575" s="18">
        <v>37752</v>
      </c>
      <c r="F575" s="19" t="s">
        <v>12</v>
      </c>
      <c r="G575" s="20">
        <v>2.02</v>
      </c>
      <c r="H575" s="23">
        <v>75881.51999999999</v>
      </c>
      <c r="I575" s="18" t="s">
        <v>19</v>
      </c>
      <c r="J575" s="19" t="s">
        <v>20</v>
      </c>
    </row>
    <row r="576" spans="1:10" ht="25.5">
      <c r="A576" s="18">
        <v>1580809</v>
      </c>
      <c r="B576" s="19" t="s">
        <v>678</v>
      </c>
      <c r="C576" s="19" t="s">
        <v>18</v>
      </c>
      <c r="D576" s="18">
        <v>40</v>
      </c>
      <c r="E576" s="18">
        <v>28056</v>
      </c>
      <c r="F576" s="19" t="s">
        <v>12</v>
      </c>
      <c r="G576" s="20">
        <v>2.2599999999999998</v>
      </c>
      <c r="H576" s="23">
        <v>63406.55999999999</v>
      </c>
      <c r="I576" s="18" t="s">
        <v>19</v>
      </c>
      <c r="J576" s="19" t="s">
        <v>20</v>
      </c>
    </row>
    <row r="577" spans="1:10" ht="25.5">
      <c r="A577" s="18">
        <v>1810316</v>
      </c>
      <c r="B577" s="19" t="s">
        <v>679</v>
      </c>
      <c r="C577" s="19" t="s">
        <v>2</v>
      </c>
      <c r="D577" s="18">
        <v>1</v>
      </c>
      <c r="E577" s="18">
        <v>720</v>
      </c>
      <c r="F577" s="19" t="s">
        <v>12</v>
      </c>
      <c r="G577" s="20">
        <v>1606.73</v>
      </c>
      <c r="H577" s="21">
        <f>SUM(E577*G577)</f>
        <v>1156845.6000000001</v>
      </c>
      <c r="I577" s="18" t="s">
        <v>13</v>
      </c>
      <c r="J577" s="19" t="s">
        <v>680</v>
      </c>
    </row>
    <row r="578" spans="1:10" ht="38.25">
      <c r="A578" s="18">
        <v>1880543</v>
      </c>
      <c r="B578" s="19" t="s">
        <v>681</v>
      </c>
      <c r="C578" s="19" t="s">
        <v>2</v>
      </c>
      <c r="D578" s="18">
        <v>21</v>
      </c>
      <c r="E578" s="18">
        <v>252</v>
      </c>
      <c r="F578" s="19" t="s">
        <v>12</v>
      </c>
      <c r="G578" s="20">
        <v>3779.07</v>
      </c>
      <c r="H578" s="21">
        <v>952325.64</v>
      </c>
      <c r="I578" s="18" t="s">
        <v>13</v>
      </c>
      <c r="J578" s="19" t="s">
        <v>680</v>
      </c>
    </row>
    <row r="579" spans="1:10" ht="38.25">
      <c r="A579" s="18">
        <v>1902393</v>
      </c>
      <c r="B579" s="19" t="s">
        <v>682</v>
      </c>
      <c r="C579" s="19" t="s">
        <v>2</v>
      </c>
      <c r="D579" s="18">
        <v>3</v>
      </c>
      <c r="E579" s="18">
        <v>36</v>
      </c>
      <c r="F579" s="19" t="s">
        <v>12</v>
      </c>
      <c r="G579" s="20">
        <v>105813.91</v>
      </c>
      <c r="H579" s="21">
        <v>3809300.76</v>
      </c>
      <c r="I579" s="18" t="s">
        <v>13</v>
      </c>
      <c r="J579" s="19" t="s">
        <v>680</v>
      </c>
    </row>
    <row r="580" spans="1:10" ht="25.5">
      <c r="A580" s="18">
        <v>1959972</v>
      </c>
      <c r="B580" s="19" t="s">
        <v>683</v>
      </c>
      <c r="C580" s="19" t="s">
        <v>2</v>
      </c>
      <c r="D580" s="18">
        <v>2</v>
      </c>
      <c r="E580" s="18">
        <v>72</v>
      </c>
      <c r="F580" s="19" t="s">
        <v>12</v>
      </c>
      <c r="G580" s="20">
        <v>8485.1299999999992</v>
      </c>
      <c r="H580" s="21">
        <f>SUM(E580*G580)</f>
        <v>610929.36</v>
      </c>
      <c r="I580" s="18" t="s">
        <v>19</v>
      </c>
      <c r="J580" s="19" t="s">
        <v>20</v>
      </c>
    </row>
    <row r="581" spans="1:10" ht="25.5">
      <c r="A581" s="18">
        <v>1704109</v>
      </c>
      <c r="B581" s="19" t="s">
        <v>684</v>
      </c>
      <c r="C581" s="19" t="s">
        <v>18</v>
      </c>
      <c r="D581" s="18">
        <v>5</v>
      </c>
      <c r="E581" s="18">
        <v>60</v>
      </c>
      <c r="F581" s="19" t="s">
        <v>12</v>
      </c>
      <c r="G581" s="20">
        <v>5580.41</v>
      </c>
      <c r="H581" s="21">
        <f>SUM(E581*G581)</f>
        <v>334824.59999999998</v>
      </c>
      <c r="I581" s="18" t="s">
        <v>13</v>
      </c>
      <c r="J581" s="19" t="s">
        <v>430</v>
      </c>
    </row>
    <row r="582" spans="1:10" ht="25.5">
      <c r="A582" s="18">
        <v>1522000</v>
      </c>
      <c r="B582" s="19" t="s">
        <v>685</v>
      </c>
      <c r="C582" s="19" t="s">
        <v>18</v>
      </c>
      <c r="D582" s="18">
        <v>74</v>
      </c>
      <c r="E582" s="18">
        <v>70464</v>
      </c>
      <c r="F582" s="19" t="s">
        <v>12</v>
      </c>
      <c r="G582" s="20">
        <v>4.93</v>
      </c>
      <c r="H582" s="21">
        <f>E582*G582</f>
        <v>347387.51999999996</v>
      </c>
      <c r="I582" s="18" t="s">
        <v>19</v>
      </c>
      <c r="J582" s="19" t="s">
        <v>20</v>
      </c>
    </row>
    <row r="583" spans="1:10" ht="25.5">
      <c r="A583" s="18">
        <v>1604554</v>
      </c>
      <c r="B583" s="19" t="s">
        <v>686</v>
      </c>
      <c r="C583" s="19" t="s">
        <v>18</v>
      </c>
      <c r="D583" s="18">
        <v>10</v>
      </c>
      <c r="E583" s="18">
        <v>6792</v>
      </c>
      <c r="F583" s="19" t="s">
        <v>12</v>
      </c>
      <c r="G583" s="20">
        <v>7.4</v>
      </c>
      <c r="H583" s="21">
        <f>SUM(E583*G583)</f>
        <v>50260.800000000003</v>
      </c>
      <c r="I583" s="18" t="s">
        <v>19</v>
      </c>
      <c r="J583" s="19" t="s">
        <v>20</v>
      </c>
    </row>
    <row r="584" spans="1:10" ht="25.5">
      <c r="A584" s="18">
        <v>1569660</v>
      </c>
      <c r="B584" s="19" t="s">
        <v>687</v>
      </c>
      <c r="C584" s="19" t="s">
        <v>18</v>
      </c>
      <c r="D584" s="18">
        <v>33</v>
      </c>
      <c r="E584" s="18">
        <v>26640</v>
      </c>
      <c r="F584" s="19" t="s">
        <v>12</v>
      </c>
      <c r="G584" s="20">
        <v>9.6199999999999992</v>
      </c>
      <c r="H584" s="21">
        <f>E584*G584</f>
        <v>256276.8</v>
      </c>
      <c r="I584" s="18" t="s">
        <v>19</v>
      </c>
      <c r="J584" s="19" t="s">
        <v>20</v>
      </c>
    </row>
    <row r="585" spans="1:10" ht="25.5">
      <c r="A585" s="18">
        <v>1569651</v>
      </c>
      <c r="B585" s="19" t="s">
        <v>688</v>
      </c>
      <c r="C585" s="19" t="s">
        <v>18</v>
      </c>
      <c r="D585" s="18">
        <v>29</v>
      </c>
      <c r="E585" s="18">
        <v>35460</v>
      </c>
      <c r="F585" s="19" t="s">
        <v>12</v>
      </c>
      <c r="G585" s="20">
        <v>2.46</v>
      </c>
      <c r="H585" s="21">
        <f>E585*G585</f>
        <v>87231.6</v>
      </c>
      <c r="I585" s="18" t="s">
        <v>19</v>
      </c>
      <c r="J585" s="19" t="s">
        <v>20</v>
      </c>
    </row>
    <row r="586" spans="1:10" ht="25.5">
      <c r="A586" s="18">
        <v>1764403</v>
      </c>
      <c r="B586" s="19" t="s">
        <v>689</v>
      </c>
      <c r="C586" s="19" t="s">
        <v>18</v>
      </c>
      <c r="D586" s="18">
        <v>1</v>
      </c>
      <c r="E586" s="18">
        <v>720</v>
      </c>
      <c r="F586" s="19" t="s">
        <v>12</v>
      </c>
      <c r="G586" s="20">
        <v>1.21</v>
      </c>
      <c r="H586" s="21">
        <v>871.2</v>
      </c>
      <c r="I586" s="18" t="s">
        <v>19</v>
      </c>
      <c r="J586" s="19" t="s">
        <v>20</v>
      </c>
    </row>
    <row r="587" spans="1:10" ht="25.5">
      <c r="A587" s="18">
        <v>1783173</v>
      </c>
      <c r="B587" s="19" t="s">
        <v>690</v>
      </c>
      <c r="C587" s="19" t="s">
        <v>691</v>
      </c>
      <c r="D587" s="18">
        <v>1</v>
      </c>
      <c r="E587" s="18">
        <v>720</v>
      </c>
      <c r="F587" s="19" t="s">
        <v>12</v>
      </c>
      <c r="G587" s="20">
        <v>3.94</v>
      </c>
      <c r="H587" s="21">
        <f>SUM(E587*G587)</f>
        <v>2836.8</v>
      </c>
      <c r="I587" s="18" t="s">
        <v>19</v>
      </c>
      <c r="J587" s="19" t="s">
        <v>20</v>
      </c>
    </row>
    <row r="588" spans="1:10" ht="25.5">
      <c r="A588" s="18">
        <v>1757954</v>
      </c>
      <c r="B588" s="19" t="s">
        <v>692</v>
      </c>
      <c r="C588" s="19" t="s">
        <v>18</v>
      </c>
      <c r="D588" s="18">
        <v>9</v>
      </c>
      <c r="E588" s="18">
        <v>9720</v>
      </c>
      <c r="F588" s="19" t="s">
        <v>12</v>
      </c>
      <c r="G588" s="20">
        <v>11.5</v>
      </c>
      <c r="H588" s="21">
        <f>SUM(E588*G588)</f>
        <v>111780</v>
      </c>
      <c r="I588" s="18" t="s">
        <v>19</v>
      </c>
      <c r="J588" s="19" t="s">
        <v>20</v>
      </c>
    </row>
    <row r="589" spans="1:10" ht="25.5">
      <c r="A589" s="18">
        <v>1516426</v>
      </c>
      <c r="B589" s="19" t="s">
        <v>693</v>
      </c>
      <c r="C589" s="19" t="s">
        <v>18</v>
      </c>
      <c r="D589" s="18">
        <v>9</v>
      </c>
      <c r="E589" s="18">
        <v>5040</v>
      </c>
      <c r="F589" s="19" t="s">
        <v>12</v>
      </c>
      <c r="G589" s="20">
        <v>26.28</v>
      </c>
      <c r="H589" s="21">
        <f>SUM(E589*G589)</f>
        <v>132451.20000000001</v>
      </c>
      <c r="I589" s="18" t="s">
        <v>13</v>
      </c>
      <c r="J589" s="19" t="s">
        <v>161</v>
      </c>
    </row>
    <row r="590" spans="1:10" ht="25.5">
      <c r="A590" s="18">
        <v>1516388</v>
      </c>
      <c r="B590" s="19" t="s">
        <v>694</v>
      </c>
      <c r="C590" s="19" t="s">
        <v>18</v>
      </c>
      <c r="D590" s="18">
        <v>2</v>
      </c>
      <c r="E590" s="18">
        <v>1080</v>
      </c>
      <c r="F590" s="19" t="s">
        <v>12</v>
      </c>
      <c r="G590" s="20">
        <v>3.69</v>
      </c>
      <c r="H590" s="21">
        <f>SUM(E590*G590)</f>
        <v>3985.2</v>
      </c>
      <c r="I590" s="18" t="s">
        <v>19</v>
      </c>
      <c r="J590" s="19" t="s">
        <v>20</v>
      </c>
    </row>
    <row r="591" spans="1:10" ht="25.5">
      <c r="A591" s="18">
        <v>1516337</v>
      </c>
      <c r="B591" s="19" t="s">
        <v>695</v>
      </c>
      <c r="C591" s="19" t="s">
        <v>18</v>
      </c>
      <c r="D591" s="18">
        <v>1</v>
      </c>
      <c r="E591" s="18">
        <v>720</v>
      </c>
      <c r="F591" s="19" t="s">
        <v>12</v>
      </c>
      <c r="G591" s="20">
        <v>6.57</v>
      </c>
      <c r="H591" s="21">
        <v>4730.3999999999996</v>
      </c>
      <c r="I591" s="18" t="s">
        <v>19</v>
      </c>
      <c r="J591" s="19" t="s">
        <v>20</v>
      </c>
    </row>
    <row r="592" spans="1:10" ht="25.5">
      <c r="A592" s="18">
        <v>1601741</v>
      </c>
      <c r="B592" s="19" t="s">
        <v>696</v>
      </c>
      <c r="C592" s="19" t="s">
        <v>18</v>
      </c>
      <c r="D592" s="18">
        <v>4</v>
      </c>
      <c r="E592" s="18">
        <v>1800</v>
      </c>
      <c r="F592" s="19" t="s">
        <v>12</v>
      </c>
      <c r="G592" s="20">
        <v>2.6</v>
      </c>
      <c r="H592" s="21">
        <f>SUM(E592*G592)</f>
        <v>4680</v>
      </c>
      <c r="I592" s="18" t="s">
        <v>19</v>
      </c>
      <c r="J592" s="19" t="s">
        <v>20</v>
      </c>
    </row>
    <row r="593" spans="1:10" ht="38.25">
      <c r="A593" s="18">
        <v>1882457</v>
      </c>
      <c r="B593" s="19" t="s">
        <v>697</v>
      </c>
      <c r="C593" s="19" t="s">
        <v>18</v>
      </c>
      <c r="D593" s="18">
        <v>1</v>
      </c>
      <c r="E593" s="18">
        <v>12</v>
      </c>
      <c r="F593" s="19" t="s">
        <v>12</v>
      </c>
      <c r="G593" s="20">
        <v>185.37</v>
      </c>
      <c r="H593" s="21">
        <v>2224.44</v>
      </c>
      <c r="I593" s="18" t="s">
        <v>13</v>
      </c>
      <c r="J593" s="19" t="s">
        <v>65</v>
      </c>
    </row>
    <row r="594" spans="1:10" ht="25.5">
      <c r="A594" s="18">
        <v>1522396</v>
      </c>
      <c r="B594" s="19" t="s">
        <v>698</v>
      </c>
      <c r="C594" s="19" t="s">
        <v>16</v>
      </c>
      <c r="D594" s="18">
        <v>1</v>
      </c>
      <c r="E594" s="18">
        <v>576</v>
      </c>
      <c r="F594" s="19" t="s">
        <v>12</v>
      </c>
      <c r="G594" s="20">
        <v>1906.03</v>
      </c>
      <c r="H594" s="21">
        <v>1097873.28</v>
      </c>
      <c r="I594" s="18" t="s">
        <v>13</v>
      </c>
      <c r="J594" s="19" t="s">
        <v>65</v>
      </c>
    </row>
    <row r="595" spans="1:10" ht="25.5">
      <c r="A595" s="18">
        <v>1789252</v>
      </c>
      <c r="B595" s="19" t="s">
        <v>699</v>
      </c>
      <c r="C595" s="19" t="s">
        <v>2</v>
      </c>
      <c r="D595" s="18">
        <v>1</v>
      </c>
      <c r="E595" s="18">
        <v>720</v>
      </c>
      <c r="F595" s="19" t="s">
        <v>12</v>
      </c>
      <c r="G595" s="20">
        <v>1007.09</v>
      </c>
      <c r="H595" s="21">
        <v>725104.8</v>
      </c>
      <c r="I595" s="18" t="s">
        <v>13</v>
      </c>
      <c r="J595" s="19" t="s">
        <v>374</v>
      </c>
    </row>
    <row r="596" spans="1:10" ht="25.5">
      <c r="A596" s="18">
        <v>1517201</v>
      </c>
      <c r="B596" s="19" t="s">
        <v>700</v>
      </c>
      <c r="C596" s="19" t="s">
        <v>27</v>
      </c>
      <c r="D596" s="18">
        <v>79</v>
      </c>
      <c r="E596" s="18">
        <v>1068</v>
      </c>
      <c r="F596" s="19" t="s">
        <v>12</v>
      </c>
      <c r="G596" s="20">
        <v>12.99</v>
      </c>
      <c r="H596" s="21">
        <v>9612</v>
      </c>
      <c r="I596" s="18" t="s">
        <v>19</v>
      </c>
      <c r="J596" s="19" t="s">
        <v>20</v>
      </c>
    </row>
    <row r="597" spans="1:10" ht="38.25">
      <c r="A597" s="18">
        <v>1558307</v>
      </c>
      <c r="B597" s="19" t="s">
        <v>701</v>
      </c>
      <c r="C597" s="19" t="s">
        <v>27</v>
      </c>
      <c r="D597" s="18">
        <v>38</v>
      </c>
      <c r="E597" s="18">
        <v>468</v>
      </c>
      <c r="F597" s="19" t="s">
        <v>12</v>
      </c>
      <c r="G597" s="20">
        <v>18.82</v>
      </c>
      <c r="H597" s="21">
        <v>5662.8</v>
      </c>
      <c r="I597" s="18" t="s">
        <v>19</v>
      </c>
      <c r="J597" s="19" t="s">
        <v>20</v>
      </c>
    </row>
    <row r="598" spans="1:10" ht="25.5">
      <c r="A598" s="18">
        <v>1566881</v>
      </c>
      <c r="B598" s="19" t="s">
        <v>702</v>
      </c>
      <c r="C598" s="19" t="s">
        <v>18</v>
      </c>
      <c r="D598" s="18">
        <v>21</v>
      </c>
      <c r="E598" s="18">
        <v>7560</v>
      </c>
      <c r="F598" s="19" t="s">
        <v>12</v>
      </c>
      <c r="G598" s="20">
        <v>8.64</v>
      </c>
      <c r="H598" s="21">
        <f>E598*G598</f>
        <v>65318.400000000001</v>
      </c>
      <c r="I598" s="18" t="s">
        <v>19</v>
      </c>
      <c r="J598" s="19" t="s">
        <v>20</v>
      </c>
    </row>
    <row r="599" spans="1:10" ht="25.5">
      <c r="A599" s="18">
        <v>1590685</v>
      </c>
      <c r="B599" s="19" t="s">
        <v>703</v>
      </c>
      <c r="C599" s="19" t="s">
        <v>18</v>
      </c>
      <c r="D599" s="18">
        <v>1</v>
      </c>
      <c r="E599" s="18">
        <v>252</v>
      </c>
      <c r="F599" s="19" t="s">
        <v>12</v>
      </c>
      <c r="G599" s="20">
        <v>553.85</v>
      </c>
      <c r="H599" s="21">
        <v>118389.6</v>
      </c>
      <c r="I599" s="18" t="s">
        <v>19</v>
      </c>
      <c r="J599" s="19" t="s">
        <v>20</v>
      </c>
    </row>
    <row r="600" spans="1:10" ht="25.5">
      <c r="A600" s="18">
        <v>1590693</v>
      </c>
      <c r="B600" s="19" t="s">
        <v>704</v>
      </c>
      <c r="C600" s="19" t="s">
        <v>18</v>
      </c>
      <c r="D600" s="18">
        <v>33</v>
      </c>
      <c r="E600" s="18">
        <v>9012</v>
      </c>
      <c r="F600" s="19" t="s">
        <v>12</v>
      </c>
      <c r="G600" s="20">
        <v>571.91999999999996</v>
      </c>
      <c r="H600" s="21">
        <v>4262225.3999999994</v>
      </c>
      <c r="I600" s="18" t="s">
        <v>19</v>
      </c>
      <c r="J600" s="19" t="s">
        <v>20</v>
      </c>
    </row>
    <row r="601" spans="1:10" ht="25.5">
      <c r="A601" s="18">
        <v>1590707</v>
      </c>
      <c r="B601" s="19" t="s">
        <v>705</v>
      </c>
      <c r="C601" s="19" t="s">
        <v>18</v>
      </c>
      <c r="D601" s="18">
        <v>1</v>
      </c>
      <c r="E601" s="18">
        <v>252</v>
      </c>
      <c r="F601" s="19" t="s">
        <v>12</v>
      </c>
      <c r="G601" s="20">
        <v>512.87</v>
      </c>
      <c r="H601" s="21">
        <v>114765.84000000001</v>
      </c>
      <c r="I601" s="18" t="s">
        <v>19</v>
      </c>
      <c r="J601" s="19" t="s">
        <v>20</v>
      </c>
    </row>
    <row r="602" spans="1:10">
      <c r="A602" s="18">
        <v>1707639</v>
      </c>
      <c r="B602" s="19" t="s">
        <v>706</v>
      </c>
      <c r="C602" s="19" t="s">
        <v>18</v>
      </c>
      <c r="D602" s="18">
        <v>24</v>
      </c>
      <c r="E602" s="18">
        <v>15984</v>
      </c>
      <c r="F602" s="19" t="s">
        <v>12</v>
      </c>
      <c r="G602" s="20">
        <v>292.68</v>
      </c>
      <c r="H602" s="21">
        <v>3596400</v>
      </c>
      <c r="I602" s="18" t="s">
        <v>19</v>
      </c>
      <c r="J602" s="19" t="s">
        <v>20</v>
      </c>
    </row>
    <row r="603" spans="1:10">
      <c r="A603" s="18">
        <v>1707647</v>
      </c>
      <c r="B603" s="19" t="s">
        <v>707</v>
      </c>
      <c r="C603" s="19" t="s">
        <v>18</v>
      </c>
      <c r="D603" s="18">
        <v>28</v>
      </c>
      <c r="E603" s="18">
        <v>16200</v>
      </c>
      <c r="F603" s="19" t="s">
        <v>12</v>
      </c>
      <c r="G603" s="20">
        <v>118.81</v>
      </c>
      <c r="H603" s="21">
        <v>1539000</v>
      </c>
      <c r="I603" s="18" t="s">
        <v>19</v>
      </c>
      <c r="J603" s="19" t="s">
        <v>20</v>
      </c>
    </row>
    <row r="604" spans="1:10" ht="25.5">
      <c r="A604" s="18">
        <v>1559109</v>
      </c>
      <c r="B604" s="19" t="s">
        <v>708</v>
      </c>
      <c r="C604" s="19" t="s">
        <v>18</v>
      </c>
      <c r="D604" s="18">
        <v>10</v>
      </c>
      <c r="E604" s="18">
        <v>3780</v>
      </c>
      <c r="F604" s="19" t="s">
        <v>12</v>
      </c>
      <c r="G604" s="20">
        <v>2.12</v>
      </c>
      <c r="H604" s="21">
        <f>SUM(E604*G604)</f>
        <v>8013.6</v>
      </c>
      <c r="I604" s="18" t="s">
        <v>19</v>
      </c>
      <c r="J604" s="19" t="s">
        <v>20</v>
      </c>
    </row>
    <row r="605" spans="1:10" ht="38.25">
      <c r="A605" s="18">
        <v>1491946</v>
      </c>
      <c r="B605" s="19" t="s">
        <v>709</v>
      </c>
      <c r="C605" s="19" t="s">
        <v>16</v>
      </c>
      <c r="D605" s="18">
        <v>10</v>
      </c>
      <c r="E605" s="18">
        <v>120</v>
      </c>
      <c r="F605" s="19" t="s">
        <v>12</v>
      </c>
      <c r="G605" s="20">
        <v>1983.29</v>
      </c>
      <c r="H605" s="21">
        <f>SUM(E605*G605)</f>
        <v>237994.8</v>
      </c>
      <c r="I605" s="18" t="s">
        <v>19</v>
      </c>
      <c r="J605" s="19" t="s">
        <v>20</v>
      </c>
    </row>
    <row r="606" spans="1:10" ht="25.5">
      <c r="A606" s="18">
        <v>1587790</v>
      </c>
      <c r="B606" s="19" t="s">
        <v>710</v>
      </c>
      <c r="C606" s="19" t="s">
        <v>18</v>
      </c>
      <c r="D606" s="18">
        <v>14</v>
      </c>
      <c r="E606" s="18">
        <v>5760</v>
      </c>
      <c r="F606" s="19" t="s">
        <v>12</v>
      </c>
      <c r="G606" s="20">
        <v>1.92</v>
      </c>
      <c r="H606" s="21">
        <f>SUM(E606*G606,)</f>
        <v>11059.199999999999</v>
      </c>
      <c r="I606" s="18" t="s">
        <v>19</v>
      </c>
      <c r="J606" s="19" t="s">
        <v>20</v>
      </c>
    </row>
    <row r="607" spans="1:10" ht="25.5">
      <c r="A607" s="18">
        <v>1553950</v>
      </c>
      <c r="B607" s="19" t="s">
        <v>711</v>
      </c>
      <c r="C607" s="19" t="s">
        <v>18</v>
      </c>
      <c r="D607" s="18">
        <v>35</v>
      </c>
      <c r="E607" s="18">
        <v>14400</v>
      </c>
      <c r="F607" s="19" t="s">
        <v>12</v>
      </c>
      <c r="G607" s="20">
        <v>1.27</v>
      </c>
      <c r="H607" s="23">
        <v>13224.96</v>
      </c>
      <c r="I607" s="18" t="s">
        <v>19</v>
      </c>
      <c r="J607" s="19" t="s">
        <v>20</v>
      </c>
    </row>
    <row r="608" spans="1:10" ht="25.5">
      <c r="A608" s="18">
        <v>1602900</v>
      </c>
      <c r="B608" s="19" t="s">
        <v>712</v>
      </c>
      <c r="C608" s="19" t="s">
        <v>18</v>
      </c>
      <c r="D608" s="18">
        <v>8</v>
      </c>
      <c r="E608" s="18">
        <v>7152</v>
      </c>
      <c r="F608" s="19" t="s">
        <v>12</v>
      </c>
      <c r="G608" s="20">
        <v>5.3</v>
      </c>
      <c r="H608" s="21">
        <v>24173.759999999998</v>
      </c>
      <c r="I608" s="18" t="s">
        <v>19</v>
      </c>
      <c r="J608" s="19" t="s">
        <v>20</v>
      </c>
    </row>
    <row r="609" spans="1:10" ht="25.5">
      <c r="A609" s="18">
        <v>1913832</v>
      </c>
      <c r="B609" s="19" t="s">
        <v>713</v>
      </c>
      <c r="C609" s="19" t="s">
        <v>18</v>
      </c>
      <c r="D609" s="18">
        <v>2</v>
      </c>
      <c r="E609" s="18">
        <v>1440</v>
      </c>
      <c r="F609" s="19" t="s">
        <v>12</v>
      </c>
      <c r="G609" s="20">
        <v>1.98</v>
      </c>
      <c r="H609" s="21">
        <f>SUM(E609*G609)</f>
        <v>2851.2</v>
      </c>
      <c r="I609" s="18" t="s">
        <v>19</v>
      </c>
      <c r="J609" s="19" t="s">
        <v>20</v>
      </c>
    </row>
    <row r="610" spans="1:10" ht="25.5">
      <c r="A610" s="18">
        <v>1566830</v>
      </c>
      <c r="B610" s="19" t="s">
        <v>714</v>
      </c>
      <c r="C610" s="19" t="s">
        <v>27</v>
      </c>
      <c r="D610" s="18">
        <v>2</v>
      </c>
      <c r="E610" s="18">
        <v>48</v>
      </c>
      <c r="F610" s="19" t="s">
        <v>12</v>
      </c>
      <c r="G610" s="20">
        <v>24.22</v>
      </c>
      <c r="H610" s="21">
        <f>SUM(E610*G610)</f>
        <v>1162.56</v>
      </c>
      <c r="I610" s="18" t="s">
        <v>13</v>
      </c>
      <c r="J610" s="19" t="s">
        <v>55</v>
      </c>
    </row>
    <row r="611" spans="1:10" ht="25.5">
      <c r="A611" s="18">
        <v>1666258</v>
      </c>
      <c r="B611" s="19" t="s">
        <v>715</v>
      </c>
      <c r="C611" s="19" t="s">
        <v>18</v>
      </c>
      <c r="D611" s="18">
        <v>2</v>
      </c>
      <c r="E611" s="18">
        <v>1080</v>
      </c>
      <c r="F611" s="19" t="s">
        <v>12</v>
      </c>
      <c r="G611" s="20">
        <v>2.65</v>
      </c>
      <c r="H611" s="21">
        <f>SUM(E611*G611)</f>
        <v>2862</v>
      </c>
      <c r="I611" s="18" t="s">
        <v>19</v>
      </c>
      <c r="J611" s="19" t="s">
        <v>20</v>
      </c>
    </row>
    <row r="612" spans="1:10" ht="25.5">
      <c r="A612" s="18">
        <v>1555898</v>
      </c>
      <c r="B612" s="19" t="s">
        <v>716</v>
      </c>
      <c r="C612" s="19" t="s">
        <v>18</v>
      </c>
      <c r="D612" s="18">
        <v>17</v>
      </c>
      <c r="E612" s="18">
        <v>11340</v>
      </c>
      <c r="F612" s="19" t="s">
        <v>12</v>
      </c>
      <c r="G612" s="20">
        <v>1.86</v>
      </c>
      <c r="H612" s="21">
        <v>16728.768</v>
      </c>
      <c r="I612" s="18" t="s">
        <v>13</v>
      </c>
      <c r="J612" s="19" t="s">
        <v>145</v>
      </c>
    </row>
    <row r="613" spans="1:10" ht="25.5">
      <c r="A613" s="18">
        <v>1555901</v>
      </c>
      <c r="B613" s="19" t="s">
        <v>717</v>
      </c>
      <c r="C613" s="19" t="s">
        <v>18</v>
      </c>
      <c r="D613" s="18">
        <v>6</v>
      </c>
      <c r="E613" s="18">
        <v>8460</v>
      </c>
      <c r="F613" s="19" t="s">
        <v>12</v>
      </c>
      <c r="G613" s="20">
        <v>1.85</v>
      </c>
      <c r="H613" s="21">
        <v>12480.192000000001</v>
      </c>
      <c r="I613" s="18" t="s">
        <v>13</v>
      </c>
      <c r="J613" s="19" t="s">
        <v>145</v>
      </c>
    </row>
    <row r="614" spans="1:10" ht="25.5">
      <c r="A614" s="18">
        <v>1490400</v>
      </c>
      <c r="B614" s="19" t="s">
        <v>718</v>
      </c>
      <c r="C614" s="19" t="s">
        <v>18</v>
      </c>
      <c r="D614" s="18">
        <v>17</v>
      </c>
      <c r="E614" s="18">
        <v>30780</v>
      </c>
      <c r="F614" s="19" t="s">
        <v>12</v>
      </c>
      <c r="G614" s="20">
        <v>1.24</v>
      </c>
      <c r="H614" s="23">
        <v>30583.008000000002</v>
      </c>
      <c r="I614" s="18" t="s">
        <v>19</v>
      </c>
      <c r="J614" s="19" t="s">
        <v>20</v>
      </c>
    </row>
    <row r="615" spans="1:10" ht="25.5">
      <c r="A615" s="18">
        <v>1595890</v>
      </c>
      <c r="B615" s="19" t="s">
        <v>719</v>
      </c>
      <c r="C615" s="19" t="s">
        <v>18</v>
      </c>
      <c r="D615" s="18">
        <v>6</v>
      </c>
      <c r="E615" s="18">
        <v>11700</v>
      </c>
      <c r="F615" s="19" t="s">
        <v>12</v>
      </c>
      <c r="G615" s="20">
        <v>2.4700000000000002</v>
      </c>
      <c r="H615" s="21">
        <f>SUM(E615*G615)</f>
        <v>28899.000000000004</v>
      </c>
      <c r="I615" s="18" t="s">
        <v>13</v>
      </c>
      <c r="J615" s="19" t="s">
        <v>145</v>
      </c>
    </row>
    <row r="616" spans="1:10" ht="25.5">
      <c r="A616" s="18">
        <v>1490419</v>
      </c>
      <c r="B616" s="19" t="s">
        <v>720</v>
      </c>
      <c r="C616" s="19" t="s">
        <v>18</v>
      </c>
      <c r="D616" s="18">
        <v>26</v>
      </c>
      <c r="E616" s="18">
        <v>28440</v>
      </c>
      <c r="F616" s="19" t="s">
        <v>12</v>
      </c>
      <c r="G616" s="20">
        <v>1.57</v>
      </c>
      <c r="H616" s="21">
        <f>E616*G616</f>
        <v>44650.8</v>
      </c>
      <c r="I616" s="18" t="s">
        <v>19</v>
      </c>
      <c r="J616" s="19" t="s">
        <v>20</v>
      </c>
    </row>
    <row r="617" spans="1:10" ht="25.5">
      <c r="A617" s="18">
        <v>1548646</v>
      </c>
      <c r="B617" s="19" t="s">
        <v>721</v>
      </c>
      <c r="C617" s="19" t="s">
        <v>18</v>
      </c>
      <c r="D617" s="18">
        <v>5</v>
      </c>
      <c r="E617" s="18">
        <v>3240</v>
      </c>
      <c r="F617" s="19" t="s">
        <v>12</v>
      </c>
      <c r="G617" s="20">
        <v>6.35</v>
      </c>
      <c r="H617" s="21">
        <f>SUM(E617*G617)</f>
        <v>20574</v>
      </c>
      <c r="I617" s="18" t="s">
        <v>13</v>
      </c>
      <c r="J617" s="19" t="s">
        <v>472</v>
      </c>
    </row>
    <row r="618" spans="1:10" ht="25.5">
      <c r="A618" s="18">
        <v>1548662</v>
      </c>
      <c r="B618" s="19" t="s">
        <v>722</v>
      </c>
      <c r="C618" s="19" t="s">
        <v>18</v>
      </c>
      <c r="D618" s="18">
        <v>3</v>
      </c>
      <c r="E618" s="18">
        <v>2160</v>
      </c>
      <c r="F618" s="19" t="s">
        <v>12</v>
      </c>
      <c r="G618" s="20">
        <v>7.95</v>
      </c>
      <c r="H618" s="21">
        <v>10699.776</v>
      </c>
      <c r="I618" s="18" t="s">
        <v>13</v>
      </c>
      <c r="J618" s="19" t="s">
        <v>472</v>
      </c>
    </row>
    <row r="619" spans="1:10" ht="25.5">
      <c r="A619" s="18">
        <v>1894846</v>
      </c>
      <c r="B619" s="19" t="s">
        <v>723</v>
      </c>
      <c r="C619" s="19" t="s">
        <v>18</v>
      </c>
      <c r="D619" s="18">
        <v>1</v>
      </c>
      <c r="E619" s="18">
        <v>12</v>
      </c>
      <c r="F619" s="19" t="s">
        <v>12</v>
      </c>
      <c r="G619" s="20">
        <v>97.39</v>
      </c>
      <c r="H619" s="21">
        <v>1168.68</v>
      </c>
      <c r="I619" s="18" t="s">
        <v>19</v>
      </c>
      <c r="J619" s="19" t="s">
        <v>20</v>
      </c>
    </row>
    <row r="620" spans="1:10" ht="25.5">
      <c r="A620" s="18">
        <v>1556541</v>
      </c>
      <c r="B620" s="19" t="s">
        <v>724</v>
      </c>
      <c r="C620" s="19" t="s">
        <v>18</v>
      </c>
      <c r="D620" s="18">
        <v>6</v>
      </c>
      <c r="E620" s="18">
        <v>2160</v>
      </c>
      <c r="F620" s="19" t="s">
        <v>12</v>
      </c>
      <c r="G620" s="20">
        <v>0.41</v>
      </c>
      <c r="H620" s="21">
        <f>SUM(E620*G620)</f>
        <v>885.59999999999991</v>
      </c>
      <c r="I620" s="18" t="s">
        <v>19</v>
      </c>
      <c r="J620" s="19" t="s">
        <v>20</v>
      </c>
    </row>
    <row r="621" spans="1:10" ht="25.5">
      <c r="A621" s="18">
        <v>1569252</v>
      </c>
      <c r="B621" s="19" t="s">
        <v>725</v>
      </c>
      <c r="C621" s="19" t="s">
        <v>18</v>
      </c>
      <c r="D621" s="18">
        <v>7</v>
      </c>
      <c r="E621" s="18">
        <v>2520</v>
      </c>
      <c r="F621" s="19" t="s">
        <v>12</v>
      </c>
      <c r="G621" s="20">
        <v>0.3</v>
      </c>
      <c r="H621" s="21">
        <f>SUM(E621*G621)</f>
        <v>756</v>
      </c>
      <c r="I621" s="18" t="s">
        <v>19</v>
      </c>
      <c r="J621" s="19" t="s">
        <v>20</v>
      </c>
    </row>
    <row r="622" spans="1:10" ht="25.5">
      <c r="A622" s="18">
        <v>1556550</v>
      </c>
      <c r="B622" s="19" t="s">
        <v>726</v>
      </c>
      <c r="C622" s="19" t="s">
        <v>18</v>
      </c>
      <c r="D622" s="18">
        <v>1</v>
      </c>
      <c r="E622" s="18">
        <v>360</v>
      </c>
      <c r="F622" s="19" t="s">
        <v>12</v>
      </c>
      <c r="G622" s="20">
        <v>0.66600000000000004</v>
      </c>
      <c r="H622" s="21">
        <v>194.4</v>
      </c>
      <c r="I622" s="18" t="s">
        <v>19</v>
      </c>
      <c r="J622" s="19" t="s">
        <v>20</v>
      </c>
    </row>
    <row r="623" spans="1:10" ht="25.5">
      <c r="A623" s="18">
        <v>1579207</v>
      </c>
      <c r="B623" s="19" t="s">
        <v>727</v>
      </c>
      <c r="C623" s="19" t="s">
        <v>18</v>
      </c>
      <c r="D623" s="18">
        <v>5</v>
      </c>
      <c r="E623" s="18">
        <v>1800</v>
      </c>
      <c r="F623" s="19" t="s">
        <v>12</v>
      </c>
      <c r="G623" s="20">
        <v>0.33</v>
      </c>
      <c r="H623" s="21">
        <f>SUM(E623*G623)</f>
        <v>594</v>
      </c>
      <c r="I623" s="18" t="s">
        <v>19</v>
      </c>
      <c r="J623" s="19" t="s">
        <v>20</v>
      </c>
    </row>
    <row r="624" spans="1:10" ht="25.5">
      <c r="A624" s="18">
        <v>1587480</v>
      </c>
      <c r="B624" s="19" t="s">
        <v>728</v>
      </c>
      <c r="C624" s="19" t="s">
        <v>18</v>
      </c>
      <c r="D624" s="18">
        <v>2</v>
      </c>
      <c r="E624" s="18">
        <v>720</v>
      </c>
      <c r="F624" s="19" t="s">
        <v>12</v>
      </c>
      <c r="G624" s="20">
        <v>0.42</v>
      </c>
      <c r="H624" s="21">
        <f>SUM(E624*G624)</f>
        <v>302.39999999999998</v>
      </c>
      <c r="I624" s="18" t="s">
        <v>19</v>
      </c>
      <c r="J624" s="19" t="s">
        <v>20</v>
      </c>
    </row>
    <row r="625" spans="1:10" ht="25.5">
      <c r="A625" s="18">
        <v>1587463</v>
      </c>
      <c r="B625" s="19" t="s">
        <v>729</v>
      </c>
      <c r="C625" s="19" t="s">
        <v>18</v>
      </c>
      <c r="D625" s="18">
        <v>2</v>
      </c>
      <c r="E625" s="18">
        <v>720</v>
      </c>
      <c r="F625" s="19" t="s">
        <v>12</v>
      </c>
      <c r="G625" s="20">
        <v>0.77</v>
      </c>
      <c r="H625" s="21">
        <v>554.4</v>
      </c>
      <c r="I625" s="18" t="s">
        <v>19</v>
      </c>
      <c r="J625" s="19" t="s">
        <v>20</v>
      </c>
    </row>
    <row r="626" spans="1:10" ht="25.5">
      <c r="A626" s="18">
        <v>1640623</v>
      </c>
      <c r="B626" s="19" t="s">
        <v>730</v>
      </c>
      <c r="C626" s="19" t="s">
        <v>18</v>
      </c>
      <c r="D626" s="18">
        <v>8</v>
      </c>
      <c r="E626" s="18">
        <v>3240</v>
      </c>
      <c r="F626" s="19" t="s">
        <v>12</v>
      </c>
      <c r="G626" s="20">
        <v>0.22</v>
      </c>
      <c r="H626" s="21">
        <f>SUM(E626*G626)</f>
        <v>712.8</v>
      </c>
      <c r="I626" s="18" t="s">
        <v>19</v>
      </c>
      <c r="J626" s="19" t="s">
        <v>20</v>
      </c>
    </row>
    <row r="627" spans="1:10" ht="25.5">
      <c r="A627" s="18">
        <v>1556525</v>
      </c>
      <c r="B627" s="19" t="s">
        <v>731</v>
      </c>
      <c r="C627" s="19" t="s">
        <v>18</v>
      </c>
      <c r="D627" s="18">
        <v>5</v>
      </c>
      <c r="E627" s="18">
        <v>1800</v>
      </c>
      <c r="F627" s="19" t="s">
        <v>12</v>
      </c>
      <c r="G627" s="20">
        <v>0.27</v>
      </c>
      <c r="H627" s="21">
        <f>SUM(E627*G627)</f>
        <v>486.00000000000006</v>
      </c>
      <c r="I627" s="18" t="s">
        <v>13</v>
      </c>
      <c r="J627" s="19" t="s">
        <v>732</v>
      </c>
    </row>
    <row r="628" spans="1:10" ht="25.5">
      <c r="A628" s="18">
        <v>1567446</v>
      </c>
      <c r="B628" s="19" t="s">
        <v>733</v>
      </c>
      <c r="C628" s="19" t="s">
        <v>18</v>
      </c>
      <c r="D628" s="18">
        <v>8</v>
      </c>
      <c r="E628" s="18">
        <v>2880</v>
      </c>
      <c r="F628" s="19" t="s">
        <v>12</v>
      </c>
      <c r="G628" s="20">
        <v>0.36</v>
      </c>
      <c r="H628" s="21">
        <f>SUM(E628*G628)</f>
        <v>1036.8</v>
      </c>
      <c r="I628" s="18" t="s">
        <v>19</v>
      </c>
      <c r="J628" s="19" t="s">
        <v>20</v>
      </c>
    </row>
    <row r="629" spans="1:10" ht="25.5">
      <c r="A629" s="18">
        <v>1556452</v>
      </c>
      <c r="B629" s="19" t="s">
        <v>734</v>
      </c>
      <c r="C629" s="19" t="s">
        <v>18</v>
      </c>
      <c r="D629" s="18">
        <v>23</v>
      </c>
      <c r="E629" s="18">
        <v>8460</v>
      </c>
      <c r="F629" s="19" t="s">
        <v>12</v>
      </c>
      <c r="G629" s="20">
        <v>0.32</v>
      </c>
      <c r="H629" s="21">
        <v>2707.2</v>
      </c>
      <c r="I629" s="18" t="s">
        <v>19</v>
      </c>
      <c r="J629" s="19" t="s">
        <v>20</v>
      </c>
    </row>
    <row r="630" spans="1:10" ht="38.25">
      <c r="A630" s="18">
        <v>1578383</v>
      </c>
      <c r="B630" s="19" t="s">
        <v>735</v>
      </c>
      <c r="C630" s="19" t="s">
        <v>736</v>
      </c>
      <c r="D630" s="18">
        <v>4</v>
      </c>
      <c r="E630" s="18">
        <v>120</v>
      </c>
      <c r="F630" s="19" t="s">
        <v>12</v>
      </c>
      <c r="G630" s="20">
        <v>15.85</v>
      </c>
      <c r="H630" s="21">
        <f>SUM(E630*G630)</f>
        <v>1902</v>
      </c>
      <c r="I630" s="18" t="s">
        <v>19</v>
      </c>
      <c r="J630" s="19" t="s">
        <v>20</v>
      </c>
    </row>
    <row r="631" spans="1:10" ht="25.5">
      <c r="A631" s="18">
        <v>1532561</v>
      </c>
      <c r="B631" s="19" t="s">
        <v>737</v>
      </c>
      <c r="C631" s="19" t="s">
        <v>18</v>
      </c>
      <c r="D631" s="18">
        <v>8</v>
      </c>
      <c r="E631" s="18">
        <v>5532</v>
      </c>
      <c r="F631" s="19" t="s">
        <v>12</v>
      </c>
      <c r="G631" s="20">
        <v>11.78</v>
      </c>
      <c r="H631" s="21">
        <v>60575.399999999994</v>
      </c>
      <c r="I631" s="18" t="s">
        <v>13</v>
      </c>
      <c r="J631" s="19" t="s">
        <v>738</v>
      </c>
    </row>
    <row r="632" spans="1:10" ht="25.5">
      <c r="A632" s="18">
        <v>1581856</v>
      </c>
      <c r="B632" s="19" t="s">
        <v>739</v>
      </c>
      <c r="C632" s="19" t="s">
        <v>18</v>
      </c>
      <c r="D632" s="18">
        <v>119</v>
      </c>
      <c r="E632" s="18">
        <v>43200</v>
      </c>
      <c r="F632" s="19" t="s">
        <v>12</v>
      </c>
      <c r="G632" s="20">
        <v>3.61</v>
      </c>
      <c r="H632" s="23">
        <v>129600</v>
      </c>
      <c r="I632" s="18" t="s">
        <v>19</v>
      </c>
      <c r="J632" s="19" t="s">
        <v>20</v>
      </c>
    </row>
    <row r="633" spans="1:10" ht="25.5">
      <c r="A633" s="18">
        <v>1578812</v>
      </c>
      <c r="B633" s="19" t="s">
        <v>740</v>
      </c>
      <c r="C633" s="19" t="s">
        <v>18</v>
      </c>
      <c r="D633" s="18">
        <v>348</v>
      </c>
      <c r="E633" s="18">
        <v>132420</v>
      </c>
      <c r="F633" s="19" t="s">
        <v>12</v>
      </c>
      <c r="G633" s="20">
        <v>8.27</v>
      </c>
      <c r="H633" s="23">
        <v>503196</v>
      </c>
      <c r="I633" s="18" t="s">
        <v>19</v>
      </c>
      <c r="J633" s="19" t="s">
        <v>20</v>
      </c>
    </row>
    <row r="634" spans="1:10" ht="25.5">
      <c r="A634" s="18">
        <v>1578820</v>
      </c>
      <c r="B634" s="19" t="s">
        <v>741</v>
      </c>
      <c r="C634" s="19" t="s">
        <v>18</v>
      </c>
      <c r="D634" s="18">
        <v>216</v>
      </c>
      <c r="E634" s="18">
        <v>82392</v>
      </c>
      <c r="F634" s="19" t="s">
        <v>12</v>
      </c>
      <c r="G634" s="20">
        <v>9.24</v>
      </c>
      <c r="H634" s="23">
        <v>493528.08</v>
      </c>
      <c r="I634" s="18" t="s">
        <v>19</v>
      </c>
      <c r="J634" s="19" t="s">
        <v>20</v>
      </c>
    </row>
    <row r="635" spans="1:10" ht="25.5">
      <c r="A635" s="18">
        <v>1578839</v>
      </c>
      <c r="B635" s="19" t="s">
        <v>742</v>
      </c>
      <c r="C635" s="19" t="s">
        <v>18</v>
      </c>
      <c r="D635" s="18">
        <v>400</v>
      </c>
      <c r="E635" s="18">
        <v>149364</v>
      </c>
      <c r="F635" s="19" t="s">
        <v>12</v>
      </c>
      <c r="G635" s="20">
        <v>9.31</v>
      </c>
      <c r="H635" s="23">
        <v>806565.60000000009</v>
      </c>
      <c r="I635" s="18" t="s">
        <v>19</v>
      </c>
      <c r="J635" s="19" t="s">
        <v>20</v>
      </c>
    </row>
    <row r="636" spans="1:10" ht="25.5">
      <c r="A636" s="18">
        <v>1546090</v>
      </c>
      <c r="B636" s="19" t="s">
        <v>743</v>
      </c>
      <c r="C636" s="19" t="s">
        <v>18</v>
      </c>
      <c r="D636" s="18">
        <v>3</v>
      </c>
      <c r="E636" s="18">
        <v>1080</v>
      </c>
      <c r="F636" s="19" t="s">
        <v>12</v>
      </c>
      <c r="G636" s="20">
        <v>1.94</v>
      </c>
      <c r="H636" s="21">
        <f>SUM(E636*G636)</f>
        <v>2095.1999999999998</v>
      </c>
      <c r="I636" s="18" t="s">
        <v>19</v>
      </c>
      <c r="J636" s="19" t="s">
        <v>20</v>
      </c>
    </row>
    <row r="637" spans="1:10" ht="25.5">
      <c r="A637" s="18">
        <v>1800515</v>
      </c>
      <c r="B637" s="19" t="s">
        <v>744</v>
      </c>
      <c r="C637" s="19" t="s">
        <v>27</v>
      </c>
      <c r="D637" s="18">
        <v>2</v>
      </c>
      <c r="E637" s="18">
        <v>24</v>
      </c>
      <c r="F637" s="19" t="s">
        <v>12</v>
      </c>
      <c r="G637" s="20">
        <v>11.86</v>
      </c>
      <c r="H637" s="21">
        <v>284.64</v>
      </c>
      <c r="I637" s="18" t="s">
        <v>19</v>
      </c>
      <c r="J637" s="19" t="s">
        <v>20</v>
      </c>
    </row>
    <row r="638" spans="1:10" ht="25.5">
      <c r="A638" s="18">
        <v>1887564</v>
      </c>
      <c r="B638" s="19" t="s">
        <v>745</v>
      </c>
      <c r="C638" s="19" t="s">
        <v>18</v>
      </c>
      <c r="D638" s="18">
        <v>2</v>
      </c>
      <c r="E638" s="18">
        <v>96</v>
      </c>
      <c r="F638" s="19" t="s">
        <v>12</v>
      </c>
      <c r="G638" s="20">
        <v>19.809999999999999</v>
      </c>
      <c r="H638" s="21">
        <v>1901.76</v>
      </c>
      <c r="I638" s="18" t="s">
        <v>19</v>
      </c>
      <c r="J638" s="19" t="s">
        <v>20</v>
      </c>
    </row>
    <row r="639" spans="1:10" ht="25.5">
      <c r="A639" s="18">
        <v>1886010</v>
      </c>
      <c r="B639" s="19" t="s">
        <v>746</v>
      </c>
      <c r="C639" s="19" t="s">
        <v>2</v>
      </c>
      <c r="D639" s="18">
        <v>1</v>
      </c>
      <c r="E639" s="18">
        <v>360</v>
      </c>
      <c r="F639" s="19" t="s">
        <v>12</v>
      </c>
      <c r="G639" s="20">
        <v>918.78</v>
      </c>
      <c r="H639" s="21">
        <f t="shared" ref="H639:H644" si="5">SUM(E639*G639)</f>
        <v>330760.8</v>
      </c>
      <c r="I639" s="18" t="s">
        <v>13</v>
      </c>
      <c r="J639" s="19" t="s">
        <v>152</v>
      </c>
    </row>
    <row r="640" spans="1:10" ht="38.25">
      <c r="A640" s="18">
        <v>1581457</v>
      </c>
      <c r="B640" s="19" t="s">
        <v>747</v>
      </c>
      <c r="C640" s="19" t="s">
        <v>18</v>
      </c>
      <c r="D640" s="18">
        <v>2</v>
      </c>
      <c r="E640" s="18">
        <v>720</v>
      </c>
      <c r="F640" s="19" t="s">
        <v>12</v>
      </c>
      <c r="G640" s="20">
        <v>2.44</v>
      </c>
      <c r="H640" s="21">
        <f t="shared" si="5"/>
        <v>1756.8</v>
      </c>
      <c r="I640" s="18" t="s">
        <v>19</v>
      </c>
      <c r="J640" s="19" t="s">
        <v>20</v>
      </c>
    </row>
    <row r="641" spans="1:10" ht="38.25">
      <c r="A641" s="18">
        <v>1581430</v>
      </c>
      <c r="B641" s="19" t="s">
        <v>748</v>
      </c>
      <c r="C641" s="19" t="s">
        <v>18</v>
      </c>
      <c r="D641" s="18">
        <v>5</v>
      </c>
      <c r="E641" s="18">
        <v>1800</v>
      </c>
      <c r="F641" s="19" t="s">
        <v>12</v>
      </c>
      <c r="G641" s="20">
        <v>1.47</v>
      </c>
      <c r="H641" s="21">
        <f t="shared" si="5"/>
        <v>2646</v>
      </c>
      <c r="I641" s="18" t="s">
        <v>19</v>
      </c>
      <c r="J641" s="19" t="s">
        <v>20</v>
      </c>
    </row>
    <row r="642" spans="1:10" ht="38.25">
      <c r="A642" s="18">
        <v>1581473</v>
      </c>
      <c r="B642" s="19" t="s">
        <v>749</v>
      </c>
      <c r="C642" s="19" t="s">
        <v>18</v>
      </c>
      <c r="D642" s="18">
        <v>7</v>
      </c>
      <c r="E642" s="18">
        <v>2880</v>
      </c>
      <c r="F642" s="19" t="s">
        <v>12</v>
      </c>
      <c r="G642" s="20">
        <v>0.94</v>
      </c>
      <c r="H642" s="21">
        <f t="shared" si="5"/>
        <v>2707.2</v>
      </c>
      <c r="I642" s="18" t="s">
        <v>19</v>
      </c>
      <c r="J642" s="19" t="s">
        <v>20</v>
      </c>
    </row>
    <row r="643" spans="1:10" ht="25.5">
      <c r="A643" s="18">
        <v>1547437</v>
      </c>
      <c r="B643" s="19" t="s">
        <v>750</v>
      </c>
      <c r="C643" s="19" t="s">
        <v>18</v>
      </c>
      <c r="D643" s="18">
        <v>5</v>
      </c>
      <c r="E643" s="18">
        <v>2520</v>
      </c>
      <c r="F643" s="19" t="s">
        <v>12</v>
      </c>
      <c r="G643" s="20">
        <v>0.56999999999999995</v>
      </c>
      <c r="H643" s="21">
        <f t="shared" si="5"/>
        <v>1436.3999999999999</v>
      </c>
      <c r="I643" s="18" t="s">
        <v>19</v>
      </c>
      <c r="J643" s="19" t="s">
        <v>20</v>
      </c>
    </row>
    <row r="644" spans="1:10" ht="25.5">
      <c r="A644" s="18">
        <v>1602330</v>
      </c>
      <c r="B644" s="19" t="s">
        <v>751</v>
      </c>
      <c r="C644" s="19" t="s">
        <v>27</v>
      </c>
      <c r="D644" s="18">
        <v>3</v>
      </c>
      <c r="E644" s="18">
        <v>36</v>
      </c>
      <c r="F644" s="19" t="s">
        <v>12</v>
      </c>
      <c r="G644" s="20">
        <v>50.79</v>
      </c>
      <c r="H644" s="21">
        <f t="shared" si="5"/>
        <v>1828.44</v>
      </c>
      <c r="I644" s="18" t="s">
        <v>13</v>
      </c>
      <c r="J644" s="19" t="s">
        <v>752</v>
      </c>
    </row>
    <row r="645" spans="1:10" ht="38.25">
      <c r="A645" s="18"/>
      <c r="B645" s="19" t="s">
        <v>753</v>
      </c>
      <c r="C645" s="19"/>
      <c r="D645" s="18">
        <v>1</v>
      </c>
      <c r="E645" s="18">
        <v>48</v>
      </c>
      <c r="F645" s="19" t="s">
        <v>38</v>
      </c>
      <c r="G645" s="20">
        <v>32.869999999999997</v>
      </c>
      <c r="H645" s="21">
        <f>G645*E645</f>
        <v>1577.7599999999998</v>
      </c>
      <c r="I645" s="18" t="s">
        <v>13</v>
      </c>
      <c r="J645" s="29" t="s">
        <v>754</v>
      </c>
    </row>
    <row r="646" spans="1:10" ht="25.5">
      <c r="A646" s="18">
        <v>1892681</v>
      </c>
      <c r="B646" s="19" t="s">
        <v>755</v>
      </c>
      <c r="C646" s="19" t="s">
        <v>18</v>
      </c>
      <c r="D646" s="18">
        <v>1</v>
      </c>
      <c r="E646" s="18">
        <v>360</v>
      </c>
      <c r="F646" s="19" t="s">
        <v>12</v>
      </c>
      <c r="G646" s="20">
        <v>16.86</v>
      </c>
      <c r="H646" s="21">
        <f>SUM(E646*G646)</f>
        <v>6069.5999999999995</v>
      </c>
      <c r="I646" s="18" t="s">
        <v>13</v>
      </c>
      <c r="J646" s="19" t="s">
        <v>756</v>
      </c>
    </row>
    <row r="647" spans="1:10" ht="25.5">
      <c r="A647" s="18">
        <v>1590006</v>
      </c>
      <c r="B647" s="19" t="s">
        <v>757</v>
      </c>
      <c r="C647" s="19" t="s">
        <v>18</v>
      </c>
      <c r="D647" s="18">
        <v>4</v>
      </c>
      <c r="E647" s="18">
        <v>3600</v>
      </c>
      <c r="F647" s="19" t="s">
        <v>12</v>
      </c>
      <c r="G647" s="20">
        <v>0.97</v>
      </c>
      <c r="H647" s="21">
        <f>SUM(E647*G647)</f>
        <v>3492</v>
      </c>
      <c r="I647" s="18" t="s">
        <v>19</v>
      </c>
      <c r="J647" s="19" t="s">
        <v>20</v>
      </c>
    </row>
    <row r="648" spans="1:10" ht="25.5">
      <c r="A648" s="18">
        <v>1840916</v>
      </c>
      <c r="B648" s="19" t="s">
        <v>758</v>
      </c>
      <c r="C648" s="19" t="s">
        <v>18</v>
      </c>
      <c r="D648" s="18">
        <v>11</v>
      </c>
      <c r="E648" s="18">
        <v>5400</v>
      </c>
      <c r="F648" s="19" t="s">
        <v>12</v>
      </c>
      <c r="G648" s="20">
        <v>2.76</v>
      </c>
      <c r="H648" s="21">
        <f>SUM(E648*G648)</f>
        <v>14903.999999999998</v>
      </c>
      <c r="I648" s="18" t="s">
        <v>19</v>
      </c>
      <c r="J648" s="19" t="s">
        <v>20</v>
      </c>
    </row>
    <row r="649" spans="1:10" ht="25.5">
      <c r="A649" s="18">
        <v>1701932</v>
      </c>
      <c r="B649" s="19" t="s">
        <v>759</v>
      </c>
      <c r="C649" s="19" t="s">
        <v>18</v>
      </c>
      <c r="D649" s="18">
        <v>28</v>
      </c>
      <c r="E649" s="18">
        <v>10980</v>
      </c>
      <c r="F649" s="19" t="s">
        <v>12</v>
      </c>
      <c r="G649" s="20">
        <v>8.52</v>
      </c>
      <c r="H649" s="23">
        <v>92890.8</v>
      </c>
      <c r="I649" s="18" t="s">
        <v>19</v>
      </c>
      <c r="J649" s="19" t="s">
        <v>20</v>
      </c>
    </row>
    <row r="650" spans="1:10" ht="25.5">
      <c r="A650" s="18">
        <v>1692038</v>
      </c>
      <c r="B650" s="19" t="s">
        <v>760</v>
      </c>
      <c r="C650" s="19" t="s">
        <v>18</v>
      </c>
      <c r="D650" s="18">
        <v>29</v>
      </c>
      <c r="E650" s="18">
        <v>12840</v>
      </c>
      <c r="F650" s="19" t="s">
        <v>12</v>
      </c>
      <c r="G650" s="20">
        <v>9.4499999999999993</v>
      </c>
      <c r="H650" s="23">
        <v>119283.59999999999</v>
      </c>
      <c r="I650" s="18" t="s">
        <v>19</v>
      </c>
      <c r="J650" s="19" t="s">
        <v>20</v>
      </c>
    </row>
    <row r="651" spans="1:10" ht="25.5">
      <c r="A651" s="18">
        <v>1919156</v>
      </c>
      <c r="B651" s="19" t="s">
        <v>761</v>
      </c>
      <c r="C651" s="19" t="s">
        <v>16</v>
      </c>
      <c r="D651" s="18">
        <v>1</v>
      </c>
      <c r="E651" s="18">
        <v>12</v>
      </c>
      <c r="F651" s="19" t="s">
        <v>12</v>
      </c>
      <c r="G651" s="20">
        <v>36503.699999999997</v>
      </c>
      <c r="H651" s="21">
        <f>SUM(E651*G651)</f>
        <v>438044.39999999997</v>
      </c>
      <c r="I651" s="18" t="s">
        <v>19</v>
      </c>
      <c r="J651" s="19" t="s">
        <v>20</v>
      </c>
    </row>
    <row r="652" spans="1:10" ht="25.5">
      <c r="A652" s="18">
        <v>1859889</v>
      </c>
      <c r="B652" s="19" t="s">
        <v>762</v>
      </c>
      <c r="C652" s="19" t="s">
        <v>763</v>
      </c>
      <c r="D652" s="18">
        <v>3</v>
      </c>
      <c r="E652" s="18">
        <v>1800</v>
      </c>
      <c r="F652" s="19" t="s">
        <v>12</v>
      </c>
      <c r="G652" s="20">
        <v>3.32</v>
      </c>
      <c r="H652" s="21">
        <f>SUM(E652*G652)</f>
        <v>5976</v>
      </c>
      <c r="I652" s="18" t="s">
        <v>19</v>
      </c>
      <c r="J652" s="19" t="s">
        <v>20</v>
      </c>
    </row>
    <row r="653" spans="1:10" ht="25.5">
      <c r="A653" s="18">
        <v>1947117</v>
      </c>
      <c r="B653" s="19" t="s">
        <v>764</v>
      </c>
      <c r="C653" s="19" t="s">
        <v>763</v>
      </c>
      <c r="D653" s="18">
        <v>2</v>
      </c>
      <c r="E653" s="18">
        <v>1080</v>
      </c>
      <c r="F653" s="19" t="s">
        <v>12</v>
      </c>
      <c r="G653" s="20">
        <v>2.82</v>
      </c>
      <c r="H653" s="21">
        <f>SUM(E653*G653)</f>
        <v>3045.6</v>
      </c>
      <c r="I653" s="18" t="s">
        <v>19</v>
      </c>
      <c r="J653" s="19" t="s">
        <v>20</v>
      </c>
    </row>
    <row r="654" spans="1:10" ht="38.25">
      <c r="A654" s="18">
        <v>1581864</v>
      </c>
      <c r="B654" s="19" t="s">
        <v>765</v>
      </c>
      <c r="C654" s="19" t="s">
        <v>18</v>
      </c>
      <c r="D654" s="18">
        <v>15</v>
      </c>
      <c r="E654" s="18">
        <v>7920</v>
      </c>
      <c r="F654" s="19" t="s">
        <v>12</v>
      </c>
      <c r="G654" s="20">
        <v>2.12</v>
      </c>
      <c r="H654" s="21">
        <f>(E654*G654)</f>
        <v>16790.400000000001</v>
      </c>
      <c r="I654" s="18" t="s">
        <v>19</v>
      </c>
      <c r="J654" s="19" t="s">
        <v>20</v>
      </c>
    </row>
    <row r="655" spans="1:10" ht="25.5">
      <c r="A655" s="18">
        <v>1774115</v>
      </c>
      <c r="B655" s="19" t="s">
        <v>766</v>
      </c>
      <c r="C655" s="19" t="s">
        <v>27</v>
      </c>
      <c r="D655" s="18">
        <v>1</v>
      </c>
      <c r="E655" s="18">
        <v>12</v>
      </c>
      <c r="F655" s="19" t="s">
        <v>12</v>
      </c>
      <c r="G655" s="20">
        <v>22</v>
      </c>
      <c r="H655" s="21">
        <f>SUM(E655*G655)</f>
        <v>264</v>
      </c>
      <c r="I655" s="18" t="s">
        <v>19</v>
      </c>
      <c r="J655" s="19" t="s">
        <v>20</v>
      </c>
    </row>
    <row r="656" spans="1:10" ht="25.5">
      <c r="A656" s="18">
        <v>1579991</v>
      </c>
      <c r="B656" s="19" t="s">
        <v>767</v>
      </c>
      <c r="C656" s="19" t="s">
        <v>18</v>
      </c>
      <c r="D656" s="18">
        <v>16</v>
      </c>
      <c r="E656" s="18">
        <v>6840</v>
      </c>
      <c r="F656" s="19" t="s">
        <v>12</v>
      </c>
      <c r="G656" s="20">
        <v>2.5099999999999998</v>
      </c>
      <c r="H656" s="21">
        <f>(E656*G656)</f>
        <v>17168.399999999998</v>
      </c>
      <c r="I656" s="18" t="s">
        <v>19</v>
      </c>
      <c r="J656" s="19" t="s">
        <v>20</v>
      </c>
    </row>
    <row r="657" spans="1:10" ht="25.5">
      <c r="A657" s="18">
        <v>1562789</v>
      </c>
      <c r="B657" s="19" t="s">
        <v>768</v>
      </c>
      <c r="C657" s="19" t="s">
        <v>18</v>
      </c>
      <c r="D657" s="18">
        <v>4</v>
      </c>
      <c r="E657" s="18">
        <v>1440</v>
      </c>
      <c r="F657" s="19" t="s">
        <v>12</v>
      </c>
      <c r="G657" s="20">
        <v>7.74</v>
      </c>
      <c r="H657" s="21">
        <v>8868.24</v>
      </c>
      <c r="I657" s="18" t="s">
        <v>13</v>
      </c>
      <c r="J657" s="19" t="s">
        <v>154</v>
      </c>
    </row>
    <row r="658" spans="1:10" ht="25.5">
      <c r="A658" s="18">
        <v>1515780</v>
      </c>
      <c r="B658" s="19" t="s">
        <v>769</v>
      </c>
      <c r="C658" s="19" t="s">
        <v>18</v>
      </c>
      <c r="D658" s="18">
        <v>8</v>
      </c>
      <c r="E658" s="18">
        <v>5760</v>
      </c>
      <c r="F658" s="19" t="s">
        <v>12</v>
      </c>
      <c r="G658" s="20">
        <v>44.29</v>
      </c>
      <c r="H658" s="21">
        <f>SUM(E658*G658)</f>
        <v>255110.39999999999</v>
      </c>
      <c r="I658" s="18" t="s">
        <v>13</v>
      </c>
      <c r="J658" s="19" t="s">
        <v>161</v>
      </c>
    </row>
    <row r="659" spans="1:10">
      <c r="A659" s="18"/>
      <c r="B659" s="19" t="s">
        <v>770</v>
      </c>
      <c r="C659" s="19"/>
      <c r="D659" s="18">
        <v>1</v>
      </c>
      <c r="E659" s="18">
        <v>168</v>
      </c>
      <c r="F659" s="19" t="s">
        <v>38</v>
      </c>
      <c r="G659" s="20" t="s">
        <v>47</v>
      </c>
      <c r="H659" s="21" t="s">
        <v>48</v>
      </c>
      <c r="I659" s="18" t="s">
        <v>13</v>
      </c>
      <c r="J659" s="24" t="s">
        <v>771</v>
      </c>
    </row>
    <row r="660" spans="1:10" ht="25.5">
      <c r="A660" s="18">
        <v>1952781</v>
      </c>
      <c r="B660" s="19" t="s">
        <v>772</v>
      </c>
      <c r="C660" s="19" t="s">
        <v>18</v>
      </c>
      <c r="D660" s="18">
        <v>1</v>
      </c>
      <c r="E660" s="18">
        <v>360</v>
      </c>
      <c r="F660" s="19" t="s">
        <v>12</v>
      </c>
      <c r="G660" s="20">
        <v>269.16000000000003</v>
      </c>
      <c r="H660" s="21">
        <v>96897.600000000006</v>
      </c>
      <c r="I660" s="18" t="s">
        <v>13</v>
      </c>
      <c r="J660" s="19" t="s">
        <v>14</v>
      </c>
    </row>
    <row r="661" spans="1:10" ht="25.5">
      <c r="A661" s="18">
        <v>1604546</v>
      </c>
      <c r="B661" s="19" t="s">
        <v>773</v>
      </c>
      <c r="C661" s="19" t="s">
        <v>18</v>
      </c>
      <c r="D661" s="18">
        <v>12</v>
      </c>
      <c r="E661" s="18">
        <v>8640</v>
      </c>
      <c r="F661" s="19" t="s">
        <v>12</v>
      </c>
      <c r="G661" s="20">
        <v>4.1900000000000004</v>
      </c>
      <c r="H661" s="21">
        <f>SUM(E661*G661)</f>
        <v>36201.600000000006</v>
      </c>
      <c r="I661" s="18" t="s">
        <v>13</v>
      </c>
      <c r="J661" s="19" t="s">
        <v>464</v>
      </c>
    </row>
    <row r="662" spans="1:10" ht="38.25">
      <c r="A662" s="18">
        <v>1899244</v>
      </c>
      <c r="B662" s="19" t="s">
        <v>774</v>
      </c>
      <c r="C662" s="19" t="s">
        <v>27</v>
      </c>
      <c r="D662" s="18">
        <v>1</v>
      </c>
      <c r="E662" s="18">
        <v>12</v>
      </c>
      <c r="F662" s="19" t="s">
        <v>12</v>
      </c>
      <c r="G662" s="20">
        <v>8667</v>
      </c>
      <c r="H662" s="21">
        <v>104004</v>
      </c>
      <c r="I662" s="18" t="s">
        <v>19</v>
      </c>
      <c r="J662" s="19" t="s">
        <v>20</v>
      </c>
    </row>
    <row r="663" spans="1:10" ht="25.5">
      <c r="A663" s="18">
        <v>1581805</v>
      </c>
      <c r="B663" s="19" t="s">
        <v>775</v>
      </c>
      <c r="C663" s="19" t="s">
        <v>18</v>
      </c>
      <c r="D663" s="18">
        <v>4</v>
      </c>
      <c r="E663" s="18">
        <v>2520</v>
      </c>
      <c r="F663" s="19" t="s">
        <v>12</v>
      </c>
      <c r="G663" s="20">
        <v>1.1599999999999999</v>
      </c>
      <c r="H663" s="21">
        <f>SUM(E663*G663)</f>
        <v>2923.2</v>
      </c>
      <c r="I663" s="18" t="s">
        <v>19</v>
      </c>
      <c r="J663" s="19" t="s">
        <v>20</v>
      </c>
    </row>
    <row r="664" spans="1:10" ht="25.5">
      <c r="A664" s="18">
        <v>1629557</v>
      </c>
      <c r="B664" s="19" t="s">
        <v>776</v>
      </c>
      <c r="C664" s="19" t="s">
        <v>18</v>
      </c>
      <c r="D664" s="18">
        <v>1</v>
      </c>
      <c r="E664" s="18">
        <v>360</v>
      </c>
      <c r="F664" s="19" t="s">
        <v>12</v>
      </c>
      <c r="G664" s="20">
        <v>2.09</v>
      </c>
      <c r="H664" s="21">
        <f>SUM(E664*G664)</f>
        <v>752.4</v>
      </c>
      <c r="I664" s="18" t="s">
        <v>19</v>
      </c>
      <c r="J664" s="19" t="s">
        <v>20</v>
      </c>
    </row>
    <row r="665" spans="1:10" ht="25.5">
      <c r="A665" s="18">
        <v>1914596</v>
      </c>
      <c r="B665" s="19" t="s">
        <v>777</v>
      </c>
      <c r="C665" s="19" t="s">
        <v>18</v>
      </c>
      <c r="D665" s="18">
        <v>2</v>
      </c>
      <c r="E665" s="18">
        <v>24</v>
      </c>
      <c r="F665" s="19" t="s">
        <v>12</v>
      </c>
      <c r="G665" s="20">
        <v>16.940000000000001</v>
      </c>
      <c r="H665" s="21">
        <v>406.56</v>
      </c>
      <c r="I665" s="18" t="s">
        <v>19</v>
      </c>
      <c r="J665" s="19" t="s">
        <v>20</v>
      </c>
    </row>
    <row r="666" spans="1:10" ht="25.5">
      <c r="A666" s="18">
        <v>1569309</v>
      </c>
      <c r="B666" s="19" t="s">
        <v>778</v>
      </c>
      <c r="C666" s="19" t="s">
        <v>18</v>
      </c>
      <c r="D666" s="18">
        <v>7</v>
      </c>
      <c r="E666" s="18">
        <v>2520</v>
      </c>
      <c r="F666" s="19" t="s">
        <v>12</v>
      </c>
      <c r="G666" s="20">
        <v>1.18</v>
      </c>
      <c r="H666" s="21">
        <f>SUM(E666*G666)</f>
        <v>2973.6</v>
      </c>
      <c r="I666" s="18" t="s">
        <v>19</v>
      </c>
      <c r="J666" s="19" t="s">
        <v>20</v>
      </c>
    </row>
    <row r="667" spans="1:10" ht="25.5">
      <c r="A667" s="18">
        <v>1710559</v>
      </c>
      <c r="B667" s="19" t="s">
        <v>779</v>
      </c>
      <c r="C667" s="19" t="s">
        <v>18</v>
      </c>
      <c r="D667" s="18">
        <v>1</v>
      </c>
      <c r="E667" s="18">
        <v>48</v>
      </c>
      <c r="F667" s="19" t="s">
        <v>12</v>
      </c>
      <c r="G667" s="20">
        <v>73.77</v>
      </c>
      <c r="H667" s="21">
        <f>SUM(E667*G667)</f>
        <v>3540.96</v>
      </c>
      <c r="I667" s="18" t="s">
        <v>13</v>
      </c>
      <c r="J667" s="19" t="s">
        <v>222</v>
      </c>
    </row>
    <row r="668" spans="1:10" ht="25.5">
      <c r="A668" s="18">
        <v>1594699</v>
      </c>
      <c r="B668" s="19" t="s">
        <v>780</v>
      </c>
      <c r="C668" s="19" t="s">
        <v>18</v>
      </c>
      <c r="D668" s="18">
        <v>3</v>
      </c>
      <c r="E668" s="18">
        <v>1080</v>
      </c>
      <c r="F668" s="19" t="s">
        <v>12</v>
      </c>
      <c r="G668" s="20">
        <v>10.97</v>
      </c>
      <c r="H668" s="21">
        <f>SUM(E668*G668)</f>
        <v>11847.6</v>
      </c>
      <c r="I668" s="18" t="s">
        <v>19</v>
      </c>
      <c r="J668" s="19" t="s">
        <v>20</v>
      </c>
    </row>
    <row r="669" spans="1:10">
      <c r="A669" s="18"/>
      <c r="B669" s="19" t="s">
        <v>781</v>
      </c>
      <c r="C669" s="19"/>
      <c r="D669" s="18">
        <v>1</v>
      </c>
      <c r="E669" s="18">
        <v>120</v>
      </c>
      <c r="F669" s="19" t="s">
        <v>38</v>
      </c>
      <c r="G669" s="20">
        <v>76.59</v>
      </c>
      <c r="H669" s="21">
        <f>G669*E669</f>
        <v>9190.8000000000011</v>
      </c>
      <c r="I669" s="18" t="s">
        <v>13</v>
      </c>
      <c r="J669" s="19" t="s">
        <v>119</v>
      </c>
    </row>
    <row r="670" spans="1:10" ht="25.5">
      <c r="A670" s="18">
        <v>1603230</v>
      </c>
      <c r="B670" s="19" t="s">
        <v>782</v>
      </c>
      <c r="C670" s="19" t="s">
        <v>16</v>
      </c>
      <c r="D670" s="18">
        <v>7</v>
      </c>
      <c r="E670" s="18">
        <v>2664</v>
      </c>
      <c r="F670" s="19" t="s">
        <v>12</v>
      </c>
      <c r="G670" s="20">
        <v>102.07</v>
      </c>
      <c r="H670" s="21">
        <f>SUM(E670*G670)</f>
        <v>271914.48</v>
      </c>
      <c r="I670" s="18" t="s">
        <v>19</v>
      </c>
      <c r="J670" s="19" t="s">
        <v>20</v>
      </c>
    </row>
    <row r="671" spans="1:10" ht="25.5">
      <c r="A671" s="18">
        <v>1958062</v>
      </c>
      <c r="B671" s="19" t="s">
        <v>783</v>
      </c>
      <c r="C671" s="19" t="s">
        <v>784</v>
      </c>
      <c r="D671" s="18">
        <v>3</v>
      </c>
      <c r="E671" s="18">
        <v>36</v>
      </c>
      <c r="F671" s="19" t="s">
        <v>12</v>
      </c>
      <c r="G671" s="20">
        <v>2988.79</v>
      </c>
      <c r="H671" s="21">
        <f>SUM(E671*G671)</f>
        <v>107596.44</v>
      </c>
      <c r="I671" s="18" t="s">
        <v>19</v>
      </c>
      <c r="J671" s="19" t="s">
        <v>20</v>
      </c>
    </row>
    <row r="672" spans="1:10" ht="25.5">
      <c r="A672" s="18">
        <v>1518518</v>
      </c>
      <c r="B672" s="19" t="s">
        <v>785</v>
      </c>
      <c r="C672" s="19" t="s">
        <v>18</v>
      </c>
      <c r="D672" s="18">
        <v>3</v>
      </c>
      <c r="E672" s="18">
        <v>2520</v>
      </c>
      <c r="F672" s="19" t="s">
        <v>12</v>
      </c>
      <c r="G672" s="20">
        <v>11.86</v>
      </c>
      <c r="H672" s="21">
        <f>SUM(E672*G672)</f>
        <v>29887.199999999997</v>
      </c>
      <c r="I672" s="18" t="s">
        <v>13</v>
      </c>
      <c r="J672" s="19" t="s">
        <v>209</v>
      </c>
    </row>
    <row r="673" spans="1:10" ht="25.5">
      <c r="A673" s="18">
        <v>1576178</v>
      </c>
      <c r="B673" s="19" t="s">
        <v>786</v>
      </c>
      <c r="C673" s="19" t="s">
        <v>18</v>
      </c>
      <c r="D673" s="18">
        <v>12</v>
      </c>
      <c r="E673" s="18">
        <v>12324</v>
      </c>
      <c r="F673" s="19" t="s">
        <v>12</v>
      </c>
      <c r="G673" s="20">
        <v>8.08</v>
      </c>
      <c r="H673" s="23">
        <v>87623.64</v>
      </c>
      <c r="I673" s="18" t="s">
        <v>19</v>
      </c>
      <c r="J673" s="19" t="s">
        <v>20</v>
      </c>
    </row>
    <row r="674" spans="1:10" ht="25.5">
      <c r="A674" s="18">
        <v>1576208</v>
      </c>
      <c r="B674" s="19" t="s">
        <v>787</v>
      </c>
      <c r="C674" s="19" t="s">
        <v>27</v>
      </c>
      <c r="D674" s="18">
        <v>1</v>
      </c>
      <c r="E674" s="18">
        <v>360</v>
      </c>
      <c r="F674" s="19" t="s">
        <v>12</v>
      </c>
      <c r="G674" s="20">
        <v>26.41</v>
      </c>
      <c r="H674" s="21">
        <f>SUM(E674*G674)</f>
        <v>9507.6</v>
      </c>
      <c r="I674" s="18" t="s">
        <v>19</v>
      </c>
      <c r="J674" s="19" t="s">
        <v>20</v>
      </c>
    </row>
    <row r="675" spans="1:10" ht="25.5">
      <c r="A675" s="18">
        <v>1548867</v>
      </c>
      <c r="B675" s="19" t="s">
        <v>788</v>
      </c>
      <c r="C675" s="19" t="s">
        <v>18</v>
      </c>
      <c r="D675" s="18">
        <v>3</v>
      </c>
      <c r="E675" s="18">
        <v>744</v>
      </c>
      <c r="F675" s="19" t="s">
        <v>12</v>
      </c>
      <c r="G675" s="20">
        <v>4.92</v>
      </c>
      <c r="H675" s="21">
        <v>3660.48</v>
      </c>
      <c r="I675" s="18" t="s">
        <v>13</v>
      </c>
      <c r="J675" s="19" t="s">
        <v>209</v>
      </c>
    </row>
    <row r="676" spans="1:10" ht="25.5">
      <c r="A676" s="18">
        <v>1877178</v>
      </c>
      <c r="B676" s="19" t="s">
        <v>789</v>
      </c>
      <c r="C676" s="19" t="s">
        <v>18</v>
      </c>
      <c r="D676" s="18">
        <v>3</v>
      </c>
      <c r="E676" s="18">
        <v>2880</v>
      </c>
      <c r="F676" s="19" t="s">
        <v>12</v>
      </c>
      <c r="G676" s="20">
        <v>0.62</v>
      </c>
      <c r="H676" s="21">
        <f>SUM(E676*G676)</f>
        <v>1785.6</v>
      </c>
      <c r="I676" s="18" t="s">
        <v>19</v>
      </c>
      <c r="J676" s="19" t="s">
        <v>20</v>
      </c>
    </row>
    <row r="677" spans="1:10" ht="25.5">
      <c r="A677" s="18">
        <v>1588826</v>
      </c>
      <c r="B677" s="19" t="s">
        <v>790</v>
      </c>
      <c r="C677" s="19" t="s">
        <v>18</v>
      </c>
      <c r="D677" s="18">
        <v>1</v>
      </c>
      <c r="E677" s="18">
        <v>1080</v>
      </c>
      <c r="F677" s="19" t="s">
        <v>12</v>
      </c>
      <c r="G677" s="20">
        <v>0.49</v>
      </c>
      <c r="H677" s="21">
        <f>SUM(E677*G677)</f>
        <v>529.20000000000005</v>
      </c>
      <c r="I677" s="18" t="s">
        <v>19</v>
      </c>
      <c r="J677" s="19" t="s">
        <v>20</v>
      </c>
    </row>
    <row r="678" spans="1:10" ht="25.5">
      <c r="A678" s="18">
        <v>1877160</v>
      </c>
      <c r="B678" s="19" t="s">
        <v>791</v>
      </c>
      <c r="C678" s="19" t="s">
        <v>18</v>
      </c>
      <c r="D678" s="18">
        <v>5</v>
      </c>
      <c r="E678" s="18">
        <v>3960</v>
      </c>
      <c r="F678" s="19" t="s">
        <v>12</v>
      </c>
      <c r="G678" s="20">
        <v>0.22</v>
      </c>
      <c r="H678" s="21">
        <f>SUM(E678*G678)</f>
        <v>871.2</v>
      </c>
      <c r="I678" s="18" t="s">
        <v>19</v>
      </c>
      <c r="J678" s="19" t="s">
        <v>20</v>
      </c>
    </row>
    <row r="679" spans="1:10" ht="38.25">
      <c r="A679" s="18">
        <v>1594621</v>
      </c>
      <c r="B679" s="19" t="s">
        <v>792</v>
      </c>
      <c r="C679" s="19" t="s">
        <v>18</v>
      </c>
      <c r="D679" s="18">
        <v>6</v>
      </c>
      <c r="E679" s="18">
        <v>2520</v>
      </c>
      <c r="F679" s="19" t="s">
        <v>12</v>
      </c>
      <c r="G679" s="20">
        <v>6.65</v>
      </c>
      <c r="H679" s="21">
        <f>SUM(E679*G679)</f>
        <v>16758</v>
      </c>
      <c r="I679" s="18" t="s">
        <v>19</v>
      </c>
      <c r="J679" s="19" t="s">
        <v>20</v>
      </c>
    </row>
    <row r="680" spans="1:10" ht="38.25">
      <c r="A680" s="18">
        <v>1654691</v>
      </c>
      <c r="B680" s="19" t="s">
        <v>793</v>
      </c>
      <c r="C680" s="19" t="s">
        <v>18</v>
      </c>
      <c r="D680" s="18">
        <v>3</v>
      </c>
      <c r="E680" s="18">
        <v>1800</v>
      </c>
      <c r="F680" s="19" t="s">
        <v>12</v>
      </c>
      <c r="G680" s="20">
        <v>2.23</v>
      </c>
      <c r="H680" s="21">
        <v>4007.52</v>
      </c>
      <c r="I680" s="18" t="s">
        <v>13</v>
      </c>
      <c r="J680" s="19" t="s">
        <v>88</v>
      </c>
    </row>
    <row r="681" spans="1:10" ht="38.25">
      <c r="A681" s="18">
        <v>1598104</v>
      </c>
      <c r="B681" s="19" t="s">
        <v>794</v>
      </c>
      <c r="C681" s="19" t="s">
        <v>18</v>
      </c>
      <c r="D681" s="18">
        <v>9</v>
      </c>
      <c r="E681" s="18">
        <v>5400</v>
      </c>
      <c r="F681" s="19" t="s">
        <v>12</v>
      </c>
      <c r="G681" s="20">
        <v>2.27</v>
      </c>
      <c r="H681" s="21">
        <v>12258</v>
      </c>
      <c r="I681" s="18" t="s">
        <v>13</v>
      </c>
      <c r="J681" s="19" t="s">
        <v>88</v>
      </c>
    </row>
    <row r="682" spans="1:10" ht="25.5">
      <c r="A682" s="18">
        <v>1554018</v>
      </c>
      <c r="B682" s="19" t="s">
        <v>795</v>
      </c>
      <c r="C682" s="19" t="s">
        <v>18</v>
      </c>
      <c r="D682" s="18">
        <v>9</v>
      </c>
      <c r="E682" s="18">
        <v>6120</v>
      </c>
      <c r="F682" s="19" t="s">
        <v>12</v>
      </c>
      <c r="G682" s="20">
        <v>1.8</v>
      </c>
      <c r="H682" s="21">
        <v>9851.3639999999996</v>
      </c>
      <c r="I682" s="18" t="s">
        <v>19</v>
      </c>
      <c r="J682" s="19" t="s">
        <v>20</v>
      </c>
    </row>
    <row r="683" spans="1:10" ht="25.5">
      <c r="A683" s="18">
        <v>1554000</v>
      </c>
      <c r="B683" s="19" t="s">
        <v>796</v>
      </c>
      <c r="C683" s="19" t="s">
        <v>18</v>
      </c>
      <c r="D683" s="18">
        <v>10</v>
      </c>
      <c r="E683" s="18">
        <v>6120</v>
      </c>
      <c r="F683" s="19" t="s">
        <v>12</v>
      </c>
      <c r="G683" s="20">
        <v>0.23</v>
      </c>
      <c r="H683" s="21">
        <f>SUM(E683*G683)</f>
        <v>1407.6000000000001</v>
      </c>
      <c r="I683" s="18" t="s">
        <v>19</v>
      </c>
      <c r="J683" s="19" t="s">
        <v>20</v>
      </c>
    </row>
    <row r="684" spans="1:10" ht="38.25">
      <c r="A684" s="18">
        <v>1536788</v>
      </c>
      <c r="B684" s="19" t="s">
        <v>797</v>
      </c>
      <c r="C684" s="19" t="s">
        <v>18</v>
      </c>
      <c r="D684" s="18">
        <v>5</v>
      </c>
      <c r="E684" s="18">
        <v>3600</v>
      </c>
      <c r="F684" s="19" t="s">
        <v>12</v>
      </c>
      <c r="G684" s="20">
        <v>2.02</v>
      </c>
      <c r="H684" s="21">
        <f>SUM(E684*G684)</f>
        <v>7272</v>
      </c>
      <c r="I684" s="18" t="s">
        <v>19</v>
      </c>
      <c r="J684" s="19" t="s">
        <v>20</v>
      </c>
    </row>
    <row r="685" spans="1:10" ht="38.25">
      <c r="A685" s="18">
        <v>1581392</v>
      </c>
      <c r="B685" s="19" t="s">
        <v>798</v>
      </c>
      <c r="C685" s="19" t="s">
        <v>18</v>
      </c>
      <c r="D685" s="18">
        <v>8</v>
      </c>
      <c r="E685" s="18">
        <v>5400</v>
      </c>
      <c r="F685" s="19" t="s">
        <v>12</v>
      </c>
      <c r="G685" s="20">
        <v>3.48</v>
      </c>
      <c r="H685" s="23">
        <v>13392</v>
      </c>
      <c r="I685" s="18" t="s">
        <v>19</v>
      </c>
      <c r="J685" s="19" t="s">
        <v>20</v>
      </c>
    </row>
    <row r="686" spans="1:10" ht="38.25">
      <c r="A686" s="18">
        <v>1548891</v>
      </c>
      <c r="B686" s="19" t="s">
        <v>799</v>
      </c>
      <c r="C686" s="19" t="s">
        <v>18</v>
      </c>
      <c r="D686" s="18">
        <v>3</v>
      </c>
      <c r="E686" s="18">
        <v>1800</v>
      </c>
      <c r="F686" s="19" t="s">
        <v>12</v>
      </c>
      <c r="G686" s="20">
        <v>2.44</v>
      </c>
      <c r="H686" s="21">
        <f>SUM(E686*G686)</f>
        <v>4392</v>
      </c>
      <c r="I686" s="18" t="s">
        <v>19</v>
      </c>
      <c r="J686" s="19" t="s">
        <v>20</v>
      </c>
    </row>
    <row r="687" spans="1:10" ht="38.25">
      <c r="A687" s="18">
        <v>1548875</v>
      </c>
      <c r="B687" s="19" t="s">
        <v>800</v>
      </c>
      <c r="C687" s="19" t="s">
        <v>18</v>
      </c>
      <c r="D687" s="18">
        <v>7</v>
      </c>
      <c r="E687" s="18">
        <v>2520</v>
      </c>
      <c r="F687" s="19" t="s">
        <v>12</v>
      </c>
      <c r="G687" s="20">
        <v>4.88</v>
      </c>
      <c r="H687" s="21">
        <f>SUM(E687*G687)</f>
        <v>12297.6</v>
      </c>
      <c r="I687" s="18" t="s">
        <v>19</v>
      </c>
      <c r="J687" s="19" t="s">
        <v>20</v>
      </c>
    </row>
    <row r="688" spans="1:10" ht="38.25">
      <c r="A688" s="18">
        <v>1742400</v>
      </c>
      <c r="B688" s="19" t="s">
        <v>801</v>
      </c>
      <c r="C688" s="19" t="s">
        <v>18</v>
      </c>
      <c r="D688" s="18">
        <v>8</v>
      </c>
      <c r="E688" s="18">
        <v>5760</v>
      </c>
      <c r="F688" s="19" t="s">
        <v>12</v>
      </c>
      <c r="G688" s="20">
        <v>2.1800000000000002</v>
      </c>
      <c r="H688" s="21">
        <f>SUM(E688*G688)</f>
        <v>12556.800000000001</v>
      </c>
      <c r="I688" s="18" t="s">
        <v>19</v>
      </c>
      <c r="J688" s="19" t="s">
        <v>20</v>
      </c>
    </row>
    <row r="689" spans="1:10" ht="38.25">
      <c r="A689" s="18">
        <v>1742400</v>
      </c>
      <c r="B689" s="19" t="s">
        <v>801</v>
      </c>
      <c r="C689" s="19" t="s">
        <v>18</v>
      </c>
      <c r="D689" s="18">
        <v>53</v>
      </c>
      <c r="E689" s="18">
        <v>5760</v>
      </c>
      <c r="F689" s="19" t="s">
        <v>12</v>
      </c>
      <c r="G689" s="20">
        <v>2.1800000000000002</v>
      </c>
      <c r="H689" s="21">
        <f>E689*G689</f>
        <v>12556.800000000001</v>
      </c>
      <c r="I689" s="18" t="s">
        <v>19</v>
      </c>
      <c r="J689" s="19" t="s">
        <v>20</v>
      </c>
    </row>
    <row r="690" spans="1:10" ht="38.25">
      <c r="A690" s="18">
        <v>1515950</v>
      </c>
      <c r="B690" s="19" t="s">
        <v>802</v>
      </c>
      <c r="C690" s="19" t="s">
        <v>18</v>
      </c>
      <c r="D690" s="18">
        <v>4</v>
      </c>
      <c r="E690" s="18">
        <v>2880</v>
      </c>
      <c r="F690" s="19" t="s">
        <v>12</v>
      </c>
      <c r="G690" s="20">
        <v>2.1800000000000002</v>
      </c>
      <c r="H690" s="21">
        <f>SUM(E690*G690)</f>
        <v>6278.4000000000005</v>
      </c>
      <c r="I690" s="18" t="s">
        <v>19</v>
      </c>
      <c r="J690" s="19" t="s">
        <v>20</v>
      </c>
    </row>
    <row r="691" spans="1:10" ht="38.25">
      <c r="A691" s="18">
        <v>1515942</v>
      </c>
      <c r="B691" s="19" t="s">
        <v>803</v>
      </c>
      <c r="C691" s="19" t="s">
        <v>18</v>
      </c>
      <c r="D691" s="18">
        <v>37</v>
      </c>
      <c r="E691" s="18">
        <v>23760</v>
      </c>
      <c r="F691" s="19" t="s">
        <v>12</v>
      </c>
      <c r="G691" s="20">
        <v>2.1800000000000002</v>
      </c>
      <c r="H691" s="21">
        <f>E691*G691</f>
        <v>51796.800000000003</v>
      </c>
      <c r="I691" s="18" t="s">
        <v>19</v>
      </c>
      <c r="J691" s="19" t="s">
        <v>20</v>
      </c>
    </row>
    <row r="692" spans="1:10" ht="38.25">
      <c r="A692" s="18">
        <v>1547909</v>
      </c>
      <c r="B692" s="19" t="s">
        <v>804</v>
      </c>
      <c r="C692" s="19" t="s">
        <v>18</v>
      </c>
      <c r="D692" s="18">
        <v>69</v>
      </c>
      <c r="E692" s="18">
        <v>43920</v>
      </c>
      <c r="F692" s="19" t="s">
        <v>12</v>
      </c>
      <c r="G692" s="20">
        <v>2.5099999999999998</v>
      </c>
      <c r="H692" s="23">
        <v>60170.400000000001</v>
      </c>
      <c r="I692" s="18" t="s">
        <v>19</v>
      </c>
      <c r="J692" s="19" t="s">
        <v>20</v>
      </c>
    </row>
    <row r="693" spans="1:10" ht="38.25">
      <c r="A693" s="18">
        <v>1547917</v>
      </c>
      <c r="B693" s="19" t="s">
        <v>805</v>
      </c>
      <c r="C693" s="19" t="s">
        <v>18</v>
      </c>
      <c r="D693" s="18">
        <v>11</v>
      </c>
      <c r="E693" s="18">
        <v>8640</v>
      </c>
      <c r="F693" s="19" t="s">
        <v>12</v>
      </c>
      <c r="G693" s="20">
        <v>2.97</v>
      </c>
      <c r="H693" s="23">
        <v>11836.800000000001</v>
      </c>
      <c r="I693" s="18" t="s">
        <v>19</v>
      </c>
      <c r="J693" s="19" t="s">
        <v>20</v>
      </c>
    </row>
    <row r="694" spans="1:10" ht="38.25">
      <c r="A694" s="18">
        <v>1547925</v>
      </c>
      <c r="B694" s="19" t="s">
        <v>806</v>
      </c>
      <c r="C694" s="19" t="s">
        <v>18</v>
      </c>
      <c r="D694" s="18">
        <v>90</v>
      </c>
      <c r="E694" s="18">
        <v>63000</v>
      </c>
      <c r="F694" s="19" t="s">
        <v>12</v>
      </c>
      <c r="G694" s="20">
        <v>3</v>
      </c>
      <c r="H694" s="23">
        <v>86310</v>
      </c>
      <c r="I694" s="18" t="s">
        <v>19</v>
      </c>
      <c r="J694" s="19" t="s">
        <v>20</v>
      </c>
    </row>
    <row r="695" spans="1:10" ht="38.25">
      <c r="A695" s="18">
        <v>1565931</v>
      </c>
      <c r="B695" s="19" t="s">
        <v>807</v>
      </c>
      <c r="C695" s="19" t="s">
        <v>18</v>
      </c>
      <c r="D695" s="18">
        <v>93</v>
      </c>
      <c r="E695" s="18">
        <v>37260</v>
      </c>
      <c r="F695" s="19" t="s">
        <v>12</v>
      </c>
      <c r="G695" s="20">
        <v>7.01</v>
      </c>
      <c r="H695" s="23">
        <v>183319.2</v>
      </c>
      <c r="I695" s="18" t="s">
        <v>19</v>
      </c>
      <c r="J695" s="19" t="s">
        <v>20</v>
      </c>
    </row>
    <row r="696" spans="1:10" ht="38.25">
      <c r="A696" s="18">
        <v>1561693</v>
      </c>
      <c r="B696" s="19" t="s">
        <v>808</v>
      </c>
      <c r="C696" s="19" t="s">
        <v>18</v>
      </c>
      <c r="D696" s="18">
        <v>142</v>
      </c>
      <c r="E696" s="18">
        <v>86004</v>
      </c>
      <c r="F696" s="19" t="s">
        <v>12</v>
      </c>
      <c r="G696" s="20">
        <v>4.0599999999999996</v>
      </c>
      <c r="H696" s="23">
        <v>211569.84</v>
      </c>
      <c r="I696" s="18" t="s">
        <v>19</v>
      </c>
      <c r="J696" s="19" t="s">
        <v>20</v>
      </c>
    </row>
    <row r="697" spans="1:10" ht="25.5">
      <c r="A697" s="18">
        <v>1547941</v>
      </c>
      <c r="B697" s="19" t="s">
        <v>809</v>
      </c>
      <c r="C697" s="19" t="s">
        <v>18</v>
      </c>
      <c r="D697" s="18">
        <v>34</v>
      </c>
      <c r="E697" s="18">
        <v>21960</v>
      </c>
      <c r="F697" s="19" t="s">
        <v>12</v>
      </c>
      <c r="G697" s="20">
        <v>2.69</v>
      </c>
      <c r="H697" s="21">
        <f>E697*G697</f>
        <v>59072.4</v>
      </c>
      <c r="I697" s="18" t="s">
        <v>13</v>
      </c>
      <c r="J697" s="19" t="s">
        <v>214</v>
      </c>
    </row>
    <row r="698" spans="1:10" ht="25.5">
      <c r="A698" s="18">
        <v>1515608</v>
      </c>
      <c r="B698" s="19" t="s">
        <v>810</v>
      </c>
      <c r="C698" s="19" t="s">
        <v>18</v>
      </c>
      <c r="D698" s="18">
        <v>159</v>
      </c>
      <c r="E698" s="18">
        <v>66240</v>
      </c>
      <c r="F698" s="19" t="s">
        <v>12</v>
      </c>
      <c r="G698" s="20">
        <v>6.14</v>
      </c>
      <c r="H698" s="23">
        <v>406713.59999999998</v>
      </c>
      <c r="I698" s="18" t="s">
        <v>19</v>
      </c>
      <c r="J698" s="19" t="s">
        <v>20</v>
      </c>
    </row>
    <row r="699" spans="1:10" ht="25.5">
      <c r="A699" s="18">
        <v>1547950</v>
      </c>
      <c r="B699" s="19" t="s">
        <v>811</v>
      </c>
      <c r="C699" s="19" t="s">
        <v>18</v>
      </c>
      <c r="D699" s="18">
        <v>91</v>
      </c>
      <c r="E699" s="18">
        <v>38520</v>
      </c>
      <c r="F699" s="19" t="s">
        <v>12</v>
      </c>
      <c r="G699" s="20">
        <v>7.17</v>
      </c>
      <c r="H699" s="21">
        <f>E699*G699</f>
        <v>276188.40000000002</v>
      </c>
      <c r="I699" s="18" t="s">
        <v>13</v>
      </c>
      <c r="J699" s="19" t="s">
        <v>214</v>
      </c>
    </row>
    <row r="700" spans="1:10" ht="25.5">
      <c r="A700" s="18">
        <v>1549227</v>
      </c>
      <c r="B700" s="19" t="s">
        <v>812</v>
      </c>
      <c r="C700" s="19" t="s">
        <v>18</v>
      </c>
      <c r="D700" s="18">
        <v>47</v>
      </c>
      <c r="E700" s="18">
        <v>18720</v>
      </c>
      <c r="F700" s="19" t="s">
        <v>12</v>
      </c>
      <c r="G700" s="20">
        <v>7.53</v>
      </c>
      <c r="H700" s="21">
        <f>E700*G700</f>
        <v>140961.60000000001</v>
      </c>
      <c r="I700" s="18" t="s">
        <v>13</v>
      </c>
      <c r="J700" s="19" t="s">
        <v>214</v>
      </c>
    </row>
    <row r="701" spans="1:10" ht="25.5">
      <c r="A701" s="18">
        <v>1515586</v>
      </c>
      <c r="B701" s="19" t="s">
        <v>813</v>
      </c>
      <c r="C701" s="19" t="s">
        <v>18</v>
      </c>
      <c r="D701" s="18">
        <v>238</v>
      </c>
      <c r="E701" s="18">
        <v>90360</v>
      </c>
      <c r="F701" s="19" t="s">
        <v>12</v>
      </c>
      <c r="G701" s="20">
        <v>8.32</v>
      </c>
      <c r="H701" s="23">
        <v>751795.20000000007</v>
      </c>
      <c r="I701" s="18" t="s">
        <v>19</v>
      </c>
      <c r="J701" s="19" t="s">
        <v>20</v>
      </c>
    </row>
    <row r="702" spans="1:10" ht="25.5">
      <c r="A702" s="18">
        <v>1547933</v>
      </c>
      <c r="B702" s="19" t="s">
        <v>814</v>
      </c>
      <c r="C702" s="19" t="s">
        <v>18</v>
      </c>
      <c r="D702" s="18">
        <v>39</v>
      </c>
      <c r="E702" s="18">
        <v>15840</v>
      </c>
      <c r="F702" s="19" t="s">
        <v>12</v>
      </c>
      <c r="G702" s="20">
        <v>7.9</v>
      </c>
      <c r="H702" s="21">
        <f>E702*G702</f>
        <v>125136</v>
      </c>
      <c r="I702" s="18" t="s">
        <v>13</v>
      </c>
      <c r="J702" s="19" t="s">
        <v>214</v>
      </c>
    </row>
    <row r="703" spans="1:10" ht="25.5">
      <c r="A703" s="18">
        <v>1515764</v>
      </c>
      <c r="B703" s="19" t="s">
        <v>815</v>
      </c>
      <c r="C703" s="19" t="s">
        <v>18</v>
      </c>
      <c r="D703" s="18">
        <v>97</v>
      </c>
      <c r="E703" s="18">
        <v>36060</v>
      </c>
      <c r="F703" s="19" t="s">
        <v>12</v>
      </c>
      <c r="G703" s="20">
        <v>8.35</v>
      </c>
      <c r="H703" s="21">
        <f>E703*G703</f>
        <v>301101</v>
      </c>
      <c r="I703" s="18" t="s">
        <v>19</v>
      </c>
      <c r="J703" s="19" t="s">
        <v>20</v>
      </c>
    </row>
    <row r="704" spans="1:10">
      <c r="A704" s="18"/>
      <c r="B704" s="19" t="s">
        <v>816</v>
      </c>
      <c r="C704" s="19"/>
      <c r="D704" s="18">
        <v>1</v>
      </c>
      <c r="E704" s="18">
        <v>12</v>
      </c>
      <c r="F704" s="19" t="s">
        <v>38</v>
      </c>
      <c r="G704" s="20" t="s">
        <v>47</v>
      </c>
      <c r="H704" s="21" t="s">
        <v>48</v>
      </c>
      <c r="I704" s="19" t="s">
        <v>19</v>
      </c>
      <c r="J704" s="19" t="s">
        <v>20</v>
      </c>
    </row>
    <row r="705" spans="1:10" ht="38.25">
      <c r="A705" s="18">
        <v>1589946</v>
      </c>
      <c r="B705" s="19" t="s">
        <v>817</v>
      </c>
      <c r="C705" s="19" t="s">
        <v>18</v>
      </c>
      <c r="D705" s="18">
        <v>9</v>
      </c>
      <c r="E705" s="18">
        <v>5760</v>
      </c>
      <c r="F705" s="19" t="s">
        <v>12</v>
      </c>
      <c r="G705" s="20">
        <v>1.55</v>
      </c>
      <c r="H705" s="21">
        <f>SUM(E705*G705)</f>
        <v>8928</v>
      </c>
      <c r="I705" s="18" t="s">
        <v>13</v>
      </c>
      <c r="J705" s="19" t="s">
        <v>732</v>
      </c>
    </row>
    <row r="706" spans="1:10" ht="25.5">
      <c r="A706" s="18">
        <v>1488422</v>
      </c>
      <c r="B706" s="19" t="s">
        <v>818</v>
      </c>
      <c r="C706" s="19" t="s">
        <v>18</v>
      </c>
      <c r="D706" s="18">
        <v>2</v>
      </c>
      <c r="E706" s="18">
        <v>900</v>
      </c>
      <c r="F706" s="19" t="s">
        <v>12</v>
      </c>
      <c r="G706" s="20">
        <v>0.69</v>
      </c>
      <c r="H706" s="21">
        <v>621</v>
      </c>
      <c r="I706" s="18" t="s">
        <v>19</v>
      </c>
      <c r="J706" s="19" t="s">
        <v>20</v>
      </c>
    </row>
    <row r="707" spans="1:10" ht="38.25">
      <c r="A707" s="18">
        <v>1580213</v>
      </c>
      <c r="B707" s="19" t="s">
        <v>819</v>
      </c>
      <c r="C707" s="19" t="s">
        <v>18</v>
      </c>
      <c r="D707" s="18">
        <v>1</v>
      </c>
      <c r="E707" s="18">
        <v>720</v>
      </c>
      <c r="F707" s="19" t="s">
        <v>12</v>
      </c>
      <c r="G707" s="20">
        <v>1.75</v>
      </c>
      <c r="H707" s="21">
        <f>SUM(E707*G707)</f>
        <v>1260</v>
      </c>
      <c r="I707" s="18" t="s">
        <v>13</v>
      </c>
      <c r="J707" s="19" t="s">
        <v>23</v>
      </c>
    </row>
    <row r="708" spans="1:10" ht="25.5">
      <c r="A708" s="18">
        <v>1521560</v>
      </c>
      <c r="B708" s="19" t="s">
        <v>820</v>
      </c>
      <c r="C708" s="19" t="s">
        <v>18</v>
      </c>
      <c r="D708" s="18">
        <v>20</v>
      </c>
      <c r="E708" s="18">
        <v>6192</v>
      </c>
      <c r="F708" s="19" t="s">
        <v>12</v>
      </c>
      <c r="G708" s="20">
        <v>0.95</v>
      </c>
      <c r="H708" s="21">
        <f>E708*G708</f>
        <v>5882.4</v>
      </c>
      <c r="I708" s="18" t="s">
        <v>19</v>
      </c>
      <c r="J708" s="19" t="s">
        <v>20</v>
      </c>
    </row>
    <row r="709" spans="1:10" ht="25.5">
      <c r="A709" s="18">
        <v>1578804</v>
      </c>
      <c r="B709" s="19" t="s">
        <v>821</v>
      </c>
      <c r="C709" s="19" t="s">
        <v>18</v>
      </c>
      <c r="D709" s="18">
        <v>1</v>
      </c>
      <c r="E709" s="18">
        <v>360</v>
      </c>
      <c r="F709" s="19" t="s">
        <v>12</v>
      </c>
      <c r="G709" s="20">
        <v>2.84</v>
      </c>
      <c r="H709" s="21">
        <f>SUM(E709*G709)</f>
        <v>1022.4</v>
      </c>
      <c r="I709" s="18" t="s">
        <v>19</v>
      </c>
      <c r="J709" s="19" t="s">
        <v>20</v>
      </c>
    </row>
    <row r="710" spans="1:10" ht="25.5">
      <c r="A710" s="18">
        <v>1549243</v>
      </c>
      <c r="B710" s="19" t="s">
        <v>822</v>
      </c>
      <c r="C710" s="19" t="s">
        <v>18</v>
      </c>
      <c r="D710" s="18">
        <v>6</v>
      </c>
      <c r="E710" s="18">
        <v>6120</v>
      </c>
      <c r="F710" s="19" t="s">
        <v>12</v>
      </c>
      <c r="G710" s="20">
        <v>5.7</v>
      </c>
      <c r="H710" s="21">
        <f>SUM(E710*G710)</f>
        <v>34884</v>
      </c>
      <c r="I710" s="18" t="s">
        <v>19</v>
      </c>
      <c r="J710" s="19" t="s">
        <v>20</v>
      </c>
    </row>
    <row r="711" spans="1:10" ht="25.5">
      <c r="A711" s="18">
        <v>1549235</v>
      </c>
      <c r="B711" s="19" t="s">
        <v>823</v>
      </c>
      <c r="C711" s="19" t="s">
        <v>18</v>
      </c>
      <c r="D711" s="18">
        <v>63</v>
      </c>
      <c r="E711" s="18">
        <v>86760</v>
      </c>
      <c r="F711" s="19" t="s">
        <v>12</v>
      </c>
      <c r="G711" s="20">
        <v>4.5</v>
      </c>
      <c r="H711" s="23">
        <v>316674</v>
      </c>
      <c r="I711" s="18" t="s">
        <v>19</v>
      </c>
      <c r="J711" s="19" t="s">
        <v>20</v>
      </c>
    </row>
    <row r="712" spans="1:10" ht="25.5">
      <c r="A712" s="18">
        <v>1577816</v>
      </c>
      <c r="B712" s="19" t="s">
        <v>824</v>
      </c>
      <c r="C712" s="19" t="s">
        <v>18</v>
      </c>
      <c r="D712" s="18">
        <v>1</v>
      </c>
      <c r="E712" s="18">
        <v>360</v>
      </c>
      <c r="F712" s="19" t="s">
        <v>12</v>
      </c>
      <c r="G712" s="20">
        <v>1.39</v>
      </c>
      <c r="H712" s="21">
        <f>SUM(E712*G712)</f>
        <v>500.4</v>
      </c>
      <c r="I712" s="18" t="s">
        <v>13</v>
      </c>
      <c r="J712" s="19" t="s">
        <v>68</v>
      </c>
    </row>
    <row r="713" spans="1:10" ht="25.5">
      <c r="A713" s="18">
        <v>1762249</v>
      </c>
      <c r="B713" s="19" t="s">
        <v>825</v>
      </c>
      <c r="C713" s="19" t="s">
        <v>2</v>
      </c>
      <c r="D713" s="18">
        <v>1</v>
      </c>
      <c r="E713" s="18">
        <v>720</v>
      </c>
      <c r="F713" s="19" t="s">
        <v>12</v>
      </c>
      <c r="G713" s="20">
        <v>680.02</v>
      </c>
      <c r="H713" s="21">
        <f>SUM(E713*G713)</f>
        <v>489614.39999999997</v>
      </c>
      <c r="I713" s="18" t="s">
        <v>13</v>
      </c>
      <c r="J713" s="19" t="s">
        <v>214</v>
      </c>
    </row>
    <row r="714" spans="1:10" ht="25.5">
      <c r="A714" s="18">
        <v>1553968</v>
      </c>
      <c r="B714" s="19" t="s">
        <v>826</v>
      </c>
      <c r="C714" s="19" t="s">
        <v>18</v>
      </c>
      <c r="D714" s="18">
        <v>49</v>
      </c>
      <c r="E714" s="18">
        <v>19440</v>
      </c>
      <c r="F714" s="19" t="s">
        <v>12</v>
      </c>
      <c r="G714" s="20">
        <v>6.97</v>
      </c>
      <c r="H714" s="23">
        <v>66523.680000000008</v>
      </c>
      <c r="I714" s="18" t="s">
        <v>19</v>
      </c>
      <c r="J714" s="19" t="s">
        <v>20</v>
      </c>
    </row>
    <row r="715" spans="1:10" ht="25.5">
      <c r="A715" s="18">
        <v>1578421</v>
      </c>
      <c r="B715" s="19" t="s">
        <v>827</v>
      </c>
      <c r="C715" s="19" t="s">
        <v>18</v>
      </c>
      <c r="D715" s="18">
        <v>34</v>
      </c>
      <c r="E715" s="18">
        <v>12060</v>
      </c>
      <c r="F715" s="19" t="s">
        <v>12</v>
      </c>
      <c r="G715" s="20">
        <v>1.7</v>
      </c>
      <c r="H715" s="21">
        <f>E715*G715</f>
        <v>20502</v>
      </c>
      <c r="I715" s="18" t="s">
        <v>19</v>
      </c>
      <c r="J715" s="19" t="s">
        <v>20</v>
      </c>
    </row>
    <row r="716" spans="1:10" ht="25.5">
      <c r="A716" s="18">
        <v>1536702</v>
      </c>
      <c r="B716" s="19" t="s">
        <v>828</v>
      </c>
      <c r="C716" s="19" t="s">
        <v>18</v>
      </c>
      <c r="D716" s="18">
        <v>7</v>
      </c>
      <c r="E716" s="18">
        <v>2520</v>
      </c>
      <c r="F716" s="19" t="s">
        <v>12</v>
      </c>
      <c r="G716" s="20">
        <v>0.95</v>
      </c>
      <c r="H716" s="21">
        <v>1738.8</v>
      </c>
      <c r="I716" s="18" t="s">
        <v>19</v>
      </c>
      <c r="J716" s="19" t="s">
        <v>20</v>
      </c>
    </row>
    <row r="717" spans="1:10" ht="25.5">
      <c r="A717" s="18">
        <v>1596519</v>
      </c>
      <c r="B717" s="19" t="s">
        <v>829</v>
      </c>
      <c r="C717" s="19" t="s">
        <v>18</v>
      </c>
      <c r="D717" s="18">
        <v>3</v>
      </c>
      <c r="E717" s="18">
        <v>1440</v>
      </c>
      <c r="F717" s="19" t="s">
        <v>12</v>
      </c>
      <c r="G717" s="20">
        <v>4.78</v>
      </c>
      <c r="H717" s="21">
        <f>SUM(E717*G717)</f>
        <v>6883.2000000000007</v>
      </c>
      <c r="I717" s="18" t="s">
        <v>19</v>
      </c>
      <c r="J717" s="19" t="s">
        <v>20</v>
      </c>
    </row>
    <row r="718" spans="1:10" ht="25.5">
      <c r="A718" s="18">
        <v>1578405</v>
      </c>
      <c r="B718" s="19" t="s">
        <v>830</v>
      </c>
      <c r="C718" s="19" t="s">
        <v>18</v>
      </c>
      <c r="D718" s="18">
        <v>46</v>
      </c>
      <c r="E718" s="18">
        <v>16920</v>
      </c>
      <c r="F718" s="19" t="s">
        <v>12</v>
      </c>
      <c r="G718" s="20">
        <v>0.88</v>
      </c>
      <c r="H718" s="23">
        <v>13459.86</v>
      </c>
      <c r="I718" s="18" t="s">
        <v>19</v>
      </c>
      <c r="J718" s="19" t="s">
        <v>20</v>
      </c>
    </row>
    <row r="719" spans="1:10" ht="25.5">
      <c r="A719" s="18">
        <v>1560433</v>
      </c>
      <c r="B719" s="19" t="s">
        <v>831</v>
      </c>
      <c r="C719" s="19" t="s">
        <v>18</v>
      </c>
      <c r="D719" s="18">
        <v>4</v>
      </c>
      <c r="E719" s="18">
        <v>11880</v>
      </c>
      <c r="F719" s="19" t="s">
        <v>12</v>
      </c>
      <c r="G719" s="20">
        <v>13.44</v>
      </c>
      <c r="H719" s="21">
        <f>SUM(E719*G719)</f>
        <v>159667.19999999998</v>
      </c>
      <c r="I719" s="18" t="s">
        <v>19</v>
      </c>
      <c r="J719" s="19" t="s">
        <v>20</v>
      </c>
    </row>
    <row r="720" spans="1:10" ht="25.5">
      <c r="A720" s="18">
        <v>1577107</v>
      </c>
      <c r="B720" s="19" t="s">
        <v>832</v>
      </c>
      <c r="C720" s="19" t="s">
        <v>18</v>
      </c>
      <c r="D720" s="18">
        <v>4</v>
      </c>
      <c r="E720" s="18">
        <v>2520</v>
      </c>
      <c r="F720" s="19" t="s">
        <v>12</v>
      </c>
      <c r="G720" s="20">
        <v>3.16</v>
      </c>
      <c r="H720" s="21">
        <f>SUM(E720*G720)</f>
        <v>7963.2000000000007</v>
      </c>
      <c r="I720" s="18" t="s">
        <v>13</v>
      </c>
      <c r="J720" s="19" t="s">
        <v>119</v>
      </c>
    </row>
    <row r="721" spans="1:10" ht="25.5">
      <c r="A721" s="18">
        <v>1567837</v>
      </c>
      <c r="B721" s="19" t="s">
        <v>833</v>
      </c>
      <c r="C721" s="19" t="s">
        <v>18</v>
      </c>
      <c r="D721" s="18">
        <v>25</v>
      </c>
      <c r="E721" s="18">
        <v>12600</v>
      </c>
      <c r="F721" s="19" t="s">
        <v>12</v>
      </c>
      <c r="G721" s="20">
        <v>6.33</v>
      </c>
      <c r="H721" s="21">
        <f>E721*G721</f>
        <v>79758</v>
      </c>
      <c r="I721" s="18" t="s">
        <v>13</v>
      </c>
      <c r="J721" s="19" t="s">
        <v>119</v>
      </c>
    </row>
    <row r="722" spans="1:10" ht="25.5">
      <c r="A722" s="18">
        <v>1583069</v>
      </c>
      <c r="B722" s="19" t="s">
        <v>834</v>
      </c>
      <c r="C722" s="19" t="s">
        <v>835</v>
      </c>
      <c r="D722" s="18">
        <v>13</v>
      </c>
      <c r="E722" s="18">
        <v>168</v>
      </c>
      <c r="F722" s="19" t="s">
        <v>12</v>
      </c>
      <c r="G722" s="20">
        <v>31.83</v>
      </c>
      <c r="H722" s="21">
        <f>SUM(E722*G722)</f>
        <v>5347.44</v>
      </c>
      <c r="I722" s="18" t="s">
        <v>19</v>
      </c>
      <c r="J722" s="19" t="s">
        <v>20</v>
      </c>
    </row>
    <row r="723" spans="1:10" ht="38.25">
      <c r="A723" s="18">
        <v>1559630</v>
      </c>
      <c r="B723" s="19" t="s">
        <v>836</v>
      </c>
      <c r="C723" s="19" t="s">
        <v>18</v>
      </c>
      <c r="D723" s="18">
        <v>6</v>
      </c>
      <c r="E723" s="18">
        <v>4320</v>
      </c>
      <c r="F723" s="19" t="s">
        <v>12</v>
      </c>
      <c r="G723" s="20">
        <v>2.5</v>
      </c>
      <c r="H723" s="21">
        <v>7430.4</v>
      </c>
      <c r="I723" s="18" t="s">
        <v>13</v>
      </c>
      <c r="J723" s="19" t="s">
        <v>88</v>
      </c>
    </row>
    <row r="724" spans="1:10" ht="25.5">
      <c r="A724" s="18">
        <v>1560549</v>
      </c>
      <c r="B724" s="19" t="s">
        <v>837</v>
      </c>
      <c r="C724" s="19" t="s">
        <v>18</v>
      </c>
      <c r="D724" s="18">
        <v>7</v>
      </c>
      <c r="E724" s="18">
        <v>2520</v>
      </c>
      <c r="F724" s="19" t="s">
        <v>12</v>
      </c>
      <c r="G724" s="20">
        <v>0.62</v>
      </c>
      <c r="H724" s="21">
        <v>843.44399999999996</v>
      </c>
      <c r="I724" s="18" t="s">
        <v>19</v>
      </c>
      <c r="J724" s="19" t="s">
        <v>20</v>
      </c>
    </row>
    <row r="725" spans="1:10" ht="25.5">
      <c r="A725" s="18">
        <v>1515969</v>
      </c>
      <c r="B725" s="19" t="s">
        <v>838</v>
      </c>
      <c r="C725" s="19" t="s">
        <v>18</v>
      </c>
      <c r="D725" s="18">
        <v>7</v>
      </c>
      <c r="E725" s="18">
        <v>2520</v>
      </c>
      <c r="F725" s="19" t="s">
        <v>12</v>
      </c>
      <c r="G725" s="20">
        <v>1.64</v>
      </c>
      <c r="H725" s="21">
        <f>SUM(E725*G725)</f>
        <v>4132.8</v>
      </c>
      <c r="I725" s="18" t="s">
        <v>19</v>
      </c>
      <c r="J725" s="19" t="s">
        <v>20</v>
      </c>
    </row>
    <row r="726" spans="1:10" ht="25.5">
      <c r="A726" s="18">
        <v>1516248</v>
      </c>
      <c r="B726" s="19" t="s">
        <v>839</v>
      </c>
      <c r="C726" s="19" t="s">
        <v>18</v>
      </c>
      <c r="D726" s="18">
        <v>40</v>
      </c>
      <c r="E726" s="18">
        <v>14940</v>
      </c>
      <c r="F726" s="19" t="s">
        <v>12</v>
      </c>
      <c r="G726" s="20">
        <v>0.56999999999999995</v>
      </c>
      <c r="H726" s="23">
        <v>6274.8</v>
      </c>
      <c r="I726" s="18" t="s">
        <v>19</v>
      </c>
      <c r="J726" s="19" t="s">
        <v>20</v>
      </c>
    </row>
    <row r="727" spans="1:10" ht="25.5">
      <c r="A727" s="18">
        <v>1516299</v>
      </c>
      <c r="B727" s="19" t="s">
        <v>840</v>
      </c>
      <c r="C727" s="19" t="s">
        <v>18</v>
      </c>
      <c r="D727" s="18">
        <v>22</v>
      </c>
      <c r="E727" s="18">
        <v>8280</v>
      </c>
      <c r="F727" s="19" t="s">
        <v>12</v>
      </c>
      <c r="G727" s="20">
        <v>0.64</v>
      </c>
      <c r="H727" s="21">
        <v>3313.6559999999999</v>
      </c>
      <c r="I727" s="18" t="s">
        <v>19</v>
      </c>
      <c r="J727" s="19" t="s">
        <v>20</v>
      </c>
    </row>
    <row r="728" spans="1:10" ht="38.25">
      <c r="A728" s="18">
        <v>1537857</v>
      </c>
      <c r="B728" s="19" t="s">
        <v>841</v>
      </c>
      <c r="C728" s="19" t="s">
        <v>18</v>
      </c>
      <c r="D728" s="18">
        <v>1</v>
      </c>
      <c r="E728" s="18">
        <v>360</v>
      </c>
      <c r="F728" s="19" t="s">
        <v>12</v>
      </c>
      <c r="G728" s="20">
        <v>6.11</v>
      </c>
      <c r="H728" s="21">
        <f t="shared" ref="H728:H734" si="6">SUM(E728*G728)</f>
        <v>2199.6</v>
      </c>
      <c r="I728" s="18" t="s">
        <v>19</v>
      </c>
      <c r="J728" s="19" t="s">
        <v>20</v>
      </c>
    </row>
    <row r="729" spans="1:10" ht="38.25">
      <c r="A729" s="18">
        <v>1571818</v>
      </c>
      <c r="B729" s="19" t="s">
        <v>842</v>
      </c>
      <c r="C729" s="19" t="s">
        <v>27</v>
      </c>
      <c r="D729" s="18">
        <v>3</v>
      </c>
      <c r="E729" s="18">
        <v>60</v>
      </c>
      <c r="F729" s="19" t="s">
        <v>12</v>
      </c>
      <c r="G729" s="20">
        <v>19.84</v>
      </c>
      <c r="H729" s="21">
        <f t="shared" si="6"/>
        <v>1190.4000000000001</v>
      </c>
      <c r="I729" s="18" t="s">
        <v>19</v>
      </c>
      <c r="J729" s="19" t="s">
        <v>20</v>
      </c>
    </row>
    <row r="730" spans="1:10" ht="25.5">
      <c r="A730" s="18">
        <v>1554409</v>
      </c>
      <c r="B730" s="19" t="s">
        <v>843</v>
      </c>
      <c r="C730" s="19" t="s">
        <v>30</v>
      </c>
      <c r="D730" s="18">
        <v>3</v>
      </c>
      <c r="E730" s="18">
        <v>96</v>
      </c>
      <c r="F730" s="19" t="s">
        <v>12</v>
      </c>
      <c r="G730" s="20">
        <v>30.25</v>
      </c>
      <c r="H730" s="21">
        <f t="shared" si="6"/>
        <v>2904</v>
      </c>
      <c r="I730" s="18" t="s">
        <v>19</v>
      </c>
      <c r="J730" s="19" t="s">
        <v>20</v>
      </c>
    </row>
    <row r="731" spans="1:10" ht="38.25">
      <c r="A731" s="18">
        <v>1940805</v>
      </c>
      <c r="B731" s="19" t="s">
        <v>844</v>
      </c>
      <c r="C731" s="19" t="s">
        <v>18</v>
      </c>
      <c r="D731" s="18">
        <v>2</v>
      </c>
      <c r="E731" s="18">
        <v>2880</v>
      </c>
      <c r="F731" s="19" t="s">
        <v>12</v>
      </c>
      <c r="G731" s="20">
        <v>4.66</v>
      </c>
      <c r="H731" s="21">
        <f t="shared" si="6"/>
        <v>13420.800000000001</v>
      </c>
      <c r="I731" s="18" t="s">
        <v>13</v>
      </c>
      <c r="J731" s="19" t="s">
        <v>149</v>
      </c>
    </row>
    <row r="732" spans="1:10" ht="25.5">
      <c r="A732" s="18">
        <v>1577824</v>
      </c>
      <c r="B732" s="19" t="s">
        <v>845</v>
      </c>
      <c r="C732" s="19" t="s">
        <v>18</v>
      </c>
      <c r="D732" s="18">
        <v>2</v>
      </c>
      <c r="E732" s="18">
        <v>1080</v>
      </c>
      <c r="F732" s="19" t="s">
        <v>12</v>
      </c>
      <c r="G732" s="20">
        <v>1.87</v>
      </c>
      <c r="H732" s="21">
        <f t="shared" si="6"/>
        <v>2019.6000000000001</v>
      </c>
      <c r="I732" s="18" t="s">
        <v>19</v>
      </c>
      <c r="J732" s="19" t="s">
        <v>20</v>
      </c>
    </row>
    <row r="733" spans="1:10" ht="38.25">
      <c r="A733" s="18">
        <v>1567250</v>
      </c>
      <c r="B733" s="19" t="s">
        <v>846</v>
      </c>
      <c r="C733" s="19" t="s">
        <v>18</v>
      </c>
      <c r="D733" s="18">
        <v>1</v>
      </c>
      <c r="E733" s="18">
        <v>24</v>
      </c>
      <c r="F733" s="19" t="s">
        <v>12</v>
      </c>
      <c r="G733" s="20">
        <v>25.29</v>
      </c>
      <c r="H733" s="21">
        <f t="shared" si="6"/>
        <v>606.96</v>
      </c>
      <c r="I733" s="18" t="s">
        <v>19</v>
      </c>
      <c r="J733" s="19" t="s">
        <v>20</v>
      </c>
    </row>
    <row r="734" spans="1:10" ht="25.5">
      <c r="A734" s="18">
        <v>1516329</v>
      </c>
      <c r="B734" s="19" t="s">
        <v>847</v>
      </c>
      <c r="C734" s="19" t="s">
        <v>18</v>
      </c>
      <c r="D734" s="18">
        <v>1</v>
      </c>
      <c r="E734" s="18">
        <v>360</v>
      </c>
      <c r="F734" s="19" t="s">
        <v>12</v>
      </c>
      <c r="G734" s="20">
        <v>2.5299999999999998</v>
      </c>
      <c r="H734" s="21">
        <f t="shared" si="6"/>
        <v>910.8</v>
      </c>
      <c r="I734" s="18" t="s">
        <v>19</v>
      </c>
      <c r="J734" s="19" t="s">
        <v>20</v>
      </c>
    </row>
    <row r="735" spans="1:10" ht="25.5">
      <c r="A735" s="18">
        <v>1558595</v>
      </c>
      <c r="B735" s="19" t="s">
        <v>848</v>
      </c>
      <c r="C735" s="19" t="s">
        <v>18</v>
      </c>
      <c r="D735" s="18">
        <v>60</v>
      </c>
      <c r="E735" s="18">
        <v>23040</v>
      </c>
      <c r="F735" s="19" t="s">
        <v>12</v>
      </c>
      <c r="G735" s="20">
        <v>0.57999999999999996</v>
      </c>
      <c r="H735" s="23">
        <v>8690.6880000000001</v>
      </c>
      <c r="I735" s="18" t="s">
        <v>19</v>
      </c>
      <c r="J735" s="19" t="s">
        <v>20</v>
      </c>
    </row>
    <row r="736" spans="1:10" ht="25.5">
      <c r="A736" s="18"/>
      <c r="B736" s="19" t="s">
        <v>849</v>
      </c>
      <c r="C736" s="19"/>
      <c r="D736" s="18">
        <v>1</v>
      </c>
      <c r="E736" s="18">
        <v>12</v>
      </c>
      <c r="F736" s="19" t="s">
        <v>38</v>
      </c>
      <c r="G736" s="20" t="s">
        <v>47</v>
      </c>
      <c r="H736" s="21" t="s">
        <v>48</v>
      </c>
      <c r="I736" s="18"/>
      <c r="J736" s="19" t="s">
        <v>57</v>
      </c>
    </row>
    <row r="737" spans="1:10" ht="25.5">
      <c r="A737" s="18">
        <v>1555952</v>
      </c>
      <c r="B737" s="19" t="s">
        <v>850</v>
      </c>
      <c r="C737" s="19" t="s">
        <v>18</v>
      </c>
      <c r="D737" s="18">
        <v>8</v>
      </c>
      <c r="E737" s="18">
        <v>5580</v>
      </c>
      <c r="F737" s="19" t="s">
        <v>12</v>
      </c>
      <c r="G737" s="20">
        <v>0.81</v>
      </c>
      <c r="H737" s="21">
        <f>SUM(E737*G737)</f>
        <v>4519.8</v>
      </c>
      <c r="I737" s="18" t="s">
        <v>13</v>
      </c>
      <c r="J737" s="19" t="s">
        <v>851</v>
      </c>
    </row>
    <row r="738" spans="1:10" ht="25.5">
      <c r="A738" s="18">
        <v>1941127</v>
      </c>
      <c r="B738" s="19" t="s">
        <v>852</v>
      </c>
      <c r="C738" s="19" t="s">
        <v>2</v>
      </c>
      <c r="D738" s="18">
        <v>1</v>
      </c>
      <c r="E738" s="18">
        <v>1440</v>
      </c>
      <c r="F738" s="19" t="s">
        <v>12</v>
      </c>
      <c r="G738" s="20">
        <v>107.55</v>
      </c>
      <c r="H738" s="21">
        <f>SUM(E738*G738)</f>
        <v>154872</v>
      </c>
      <c r="I738" s="18" t="s">
        <v>13</v>
      </c>
      <c r="J738" s="19" t="s">
        <v>214</v>
      </c>
    </row>
    <row r="739" spans="1:10" ht="25.5">
      <c r="A739" s="18">
        <v>1536630</v>
      </c>
      <c r="B739" s="19" t="s">
        <v>853</v>
      </c>
      <c r="C739" s="19" t="s">
        <v>18</v>
      </c>
      <c r="D739" s="18">
        <v>18</v>
      </c>
      <c r="E739" s="18">
        <v>12960</v>
      </c>
      <c r="F739" s="19" t="s">
        <v>12</v>
      </c>
      <c r="G739" s="20">
        <v>117.21</v>
      </c>
      <c r="H739" s="21">
        <f>E739*G739</f>
        <v>1519041.5999999999</v>
      </c>
      <c r="I739" s="18" t="s">
        <v>19</v>
      </c>
      <c r="J739" s="19" t="s">
        <v>20</v>
      </c>
    </row>
    <row r="740" spans="1:10" ht="25.5">
      <c r="A740" s="18">
        <v>1525964</v>
      </c>
      <c r="B740" s="19" t="s">
        <v>854</v>
      </c>
      <c r="C740" s="19" t="s">
        <v>30</v>
      </c>
      <c r="D740" s="18">
        <v>5</v>
      </c>
      <c r="E740" s="18">
        <v>240</v>
      </c>
      <c r="F740" s="19" t="s">
        <v>12</v>
      </c>
      <c r="G740" s="20">
        <v>7.29</v>
      </c>
      <c r="H740" s="21">
        <f t="shared" ref="H740:H745" si="7">SUM(E740*G740)</f>
        <v>1749.6</v>
      </c>
      <c r="I740" s="18" t="s">
        <v>19</v>
      </c>
      <c r="J740" s="19" t="s">
        <v>20</v>
      </c>
    </row>
    <row r="741" spans="1:10" ht="25.5">
      <c r="A741" s="18">
        <v>1923684</v>
      </c>
      <c r="B741" s="19" t="s">
        <v>855</v>
      </c>
      <c r="C741" s="19" t="s">
        <v>18</v>
      </c>
      <c r="D741" s="18">
        <v>1</v>
      </c>
      <c r="E741" s="18">
        <v>1800</v>
      </c>
      <c r="F741" s="19" t="s">
        <v>12</v>
      </c>
      <c r="G741" s="20">
        <v>191.9</v>
      </c>
      <c r="H741" s="21">
        <f t="shared" si="7"/>
        <v>345420</v>
      </c>
      <c r="I741" s="18" t="s">
        <v>19</v>
      </c>
      <c r="J741" s="19" t="s">
        <v>20</v>
      </c>
    </row>
    <row r="742" spans="1:10" ht="25.5">
      <c r="A742" s="18">
        <v>1936808</v>
      </c>
      <c r="B742" s="19" t="s">
        <v>856</v>
      </c>
      <c r="C742" s="19" t="s">
        <v>18</v>
      </c>
      <c r="D742" s="18">
        <v>1</v>
      </c>
      <c r="E742" s="18">
        <v>540</v>
      </c>
      <c r="F742" s="19" t="s">
        <v>12</v>
      </c>
      <c r="G742" s="20">
        <v>677.47</v>
      </c>
      <c r="H742" s="21">
        <f t="shared" si="7"/>
        <v>365833.8</v>
      </c>
      <c r="I742" s="18" t="s">
        <v>19</v>
      </c>
      <c r="J742" s="19" t="s">
        <v>20</v>
      </c>
    </row>
    <row r="743" spans="1:10" ht="25.5">
      <c r="A743" s="18">
        <v>1581970</v>
      </c>
      <c r="B743" s="19" t="s">
        <v>857</v>
      </c>
      <c r="C743" s="19" t="s">
        <v>18</v>
      </c>
      <c r="D743" s="18">
        <v>1</v>
      </c>
      <c r="E743" s="18">
        <v>720</v>
      </c>
      <c r="F743" s="19" t="s">
        <v>12</v>
      </c>
      <c r="G743" s="20">
        <v>0.76</v>
      </c>
      <c r="H743" s="21">
        <f t="shared" si="7"/>
        <v>547.20000000000005</v>
      </c>
      <c r="I743" s="18" t="s">
        <v>19</v>
      </c>
      <c r="J743" s="19" t="s">
        <v>20</v>
      </c>
    </row>
    <row r="744" spans="1:10" ht="25.5">
      <c r="A744" s="18">
        <v>1584731</v>
      </c>
      <c r="B744" s="19" t="s">
        <v>858</v>
      </c>
      <c r="C744" s="19" t="s">
        <v>18</v>
      </c>
      <c r="D744" s="18">
        <v>3</v>
      </c>
      <c r="E744" s="18">
        <v>1800</v>
      </c>
      <c r="F744" s="19" t="s">
        <v>12</v>
      </c>
      <c r="G744" s="20">
        <v>1.36</v>
      </c>
      <c r="H744" s="21">
        <f t="shared" si="7"/>
        <v>2448</v>
      </c>
      <c r="I744" s="18" t="s">
        <v>19</v>
      </c>
      <c r="J744" s="19" t="s">
        <v>20</v>
      </c>
    </row>
    <row r="745" spans="1:10" ht="25.5">
      <c r="A745" s="18">
        <v>1488511</v>
      </c>
      <c r="B745" s="19" t="s">
        <v>859</v>
      </c>
      <c r="C745" s="19" t="s">
        <v>18</v>
      </c>
      <c r="D745" s="18">
        <v>2</v>
      </c>
      <c r="E745" s="18">
        <v>720</v>
      </c>
      <c r="F745" s="19" t="s">
        <v>12</v>
      </c>
      <c r="G745" s="20">
        <v>1.54</v>
      </c>
      <c r="H745" s="21">
        <f t="shared" si="7"/>
        <v>1108.8</v>
      </c>
      <c r="I745" s="18" t="s">
        <v>19</v>
      </c>
      <c r="J745" s="19" t="s">
        <v>20</v>
      </c>
    </row>
    <row r="746" spans="1:10" ht="25.5">
      <c r="A746" s="18">
        <v>1488503</v>
      </c>
      <c r="B746" s="19" t="s">
        <v>860</v>
      </c>
      <c r="C746" s="19" t="s">
        <v>18</v>
      </c>
      <c r="D746" s="18">
        <v>6</v>
      </c>
      <c r="E746" s="18">
        <v>2160</v>
      </c>
      <c r="F746" s="19" t="s">
        <v>12</v>
      </c>
      <c r="G746" s="20">
        <v>0.77</v>
      </c>
      <c r="H746" s="21">
        <v>1663.2</v>
      </c>
      <c r="I746" s="18" t="s">
        <v>13</v>
      </c>
      <c r="J746" s="19" t="s">
        <v>861</v>
      </c>
    </row>
    <row r="747" spans="1:10" ht="25.5">
      <c r="A747" s="18">
        <v>1618890</v>
      </c>
      <c r="B747" s="19" t="s">
        <v>862</v>
      </c>
      <c r="C747" s="19" t="s">
        <v>16</v>
      </c>
      <c r="D747" s="18">
        <v>26</v>
      </c>
      <c r="E747" s="18">
        <v>336</v>
      </c>
      <c r="F747" s="19" t="s">
        <v>12</v>
      </c>
      <c r="G747" s="20">
        <v>411037.41</v>
      </c>
      <c r="H747" s="21">
        <f>E747*G747</f>
        <v>138108569.75999999</v>
      </c>
      <c r="I747" s="18" t="s">
        <v>13</v>
      </c>
      <c r="J747" s="19" t="s">
        <v>179</v>
      </c>
    </row>
    <row r="748" spans="1:10" ht="25.5">
      <c r="A748" s="18">
        <v>1533754</v>
      </c>
      <c r="B748" s="19" t="s">
        <v>863</v>
      </c>
      <c r="C748" s="19" t="s">
        <v>16</v>
      </c>
      <c r="D748" s="18">
        <v>4</v>
      </c>
      <c r="E748" s="18">
        <v>132</v>
      </c>
      <c r="F748" s="19" t="s">
        <v>12</v>
      </c>
      <c r="G748" s="20">
        <v>21889.67</v>
      </c>
      <c r="H748" s="21">
        <v>2889436.44</v>
      </c>
      <c r="I748" s="18" t="s">
        <v>13</v>
      </c>
      <c r="J748" s="19" t="s">
        <v>145</v>
      </c>
    </row>
    <row r="749" spans="1:10" ht="25.5">
      <c r="A749" s="18">
        <v>1684396</v>
      </c>
      <c r="B749" s="19" t="s">
        <v>864</v>
      </c>
      <c r="C749" s="19" t="s">
        <v>16</v>
      </c>
      <c r="D749" s="18">
        <v>155</v>
      </c>
      <c r="E749" s="18">
        <v>3756</v>
      </c>
      <c r="F749" s="19" t="s">
        <v>12</v>
      </c>
      <c r="G749" s="20">
        <v>33412.65</v>
      </c>
      <c r="H749" s="21">
        <f>E749*G749</f>
        <v>125497913.40000001</v>
      </c>
      <c r="I749" s="18" t="s">
        <v>13</v>
      </c>
      <c r="J749" s="19" t="s">
        <v>145</v>
      </c>
    </row>
    <row r="750" spans="1:10" ht="25.5">
      <c r="A750" s="18">
        <v>1548859</v>
      </c>
      <c r="B750" s="19" t="s">
        <v>865</v>
      </c>
      <c r="C750" s="19" t="s">
        <v>76</v>
      </c>
      <c r="D750" s="18">
        <v>2</v>
      </c>
      <c r="E750" s="18">
        <v>1800</v>
      </c>
      <c r="F750" s="19" t="s">
        <v>12</v>
      </c>
      <c r="G750" s="20">
        <v>44.5</v>
      </c>
      <c r="H750" s="21">
        <f>SUM(E750*G750)</f>
        <v>80100</v>
      </c>
      <c r="I750" s="18" t="s">
        <v>13</v>
      </c>
      <c r="J750" s="19" t="s">
        <v>214</v>
      </c>
    </row>
    <row r="751" spans="1:10" ht="38.25">
      <c r="A751" s="18">
        <v>1491750</v>
      </c>
      <c r="B751" s="19" t="s">
        <v>866</v>
      </c>
      <c r="C751" s="19" t="s">
        <v>16</v>
      </c>
      <c r="D751" s="18">
        <v>23</v>
      </c>
      <c r="E751" s="18">
        <v>252</v>
      </c>
      <c r="F751" s="19" t="s">
        <v>12</v>
      </c>
      <c r="G751" s="20">
        <v>6430.49</v>
      </c>
      <c r="H751" s="21">
        <f>E751*G751</f>
        <v>1620483.48</v>
      </c>
      <c r="I751" s="18" t="s">
        <v>13</v>
      </c>
      <c r="J751" s="19" t="s">
        <v>214</v>
      </c>
    </row>
    <row r="752" spans="1:10" ht="38.25">
      <c r="A752" s="18">
        <v>1491768</v>
      </c>
      <c r="B752" s="19" t="s">
        <v>867</v>
      </c>
      <c r="C752" s="19" t="s">
        <v>16</v>
      </c>
      <c r="D752" s="18">
        <v>54</v>
      </c>
      <c r="E752" s="18">
        <v>672</v>
      </c>
      <c r="F752" s="19" t="s">
        <v>12</v>
      </c>
      <c r="G752" s="20">
        <v>8681.1</v>
      </c>
      <c r="H752" s="21">
        <f>E752*G752</f>
        <v>5833699.2000000002</v>
      </c>
      <c r="I752" s="18" t="s">
        <v>13</v>
      </c>
      <c r="J752" s="19" t="s">
        <v>214</v>
      </c>
    </row>
    <row r="753" spans="1:10" ht="25.5">
      <c r="A753" s="18">
        <v>1859714</v>
      </c>
      <c r="B753" s="19" t="s">
        <v>868</v>
      </c>
      <c r="C753" s="19" t="s">
        <v>163</v>
      </c>
      <c r="D753" s="18">
        <v>7</v>
      </c>
      <c r="E753" s="18">
        <v>84</v>
      </c>
      <c r="F753" s="19" t="s">
        <v>12</v>
      </c>
      <c r="G753" s="20">
        <v>9546.4699999999993</v>
      </c>
      <c r="H753" s="21">
        <v>801903.48</v>
      </c>
      <c r="I753" s="18" t="s">
        <v>13</v>
      </c>
      <c r="J753" s="19" t="s">
        <v>214</v>
      </c>
    </row>
    <row r="754" spans="1:10" ht="25.5">
      <c r="A754" s="18">
        <v>1600869</v>
      </c>
      <c r="B754" s="19" t="s">
        <v>869</v>
      </c>
      <c r="C754" s="19" t="s">
        <v>27</v>
      </c>
      <c r="D754" s="18">
        <v>1</v>
      </c>
      <c r="E754" s="18">
        <v>24</v>
      </c>
      <c r="F754" s="19" t="s">
        <v>12</v>
      </c>
      <c r="G754" s="20">
        <v>18.579999999999998</v>
      </c>
      <c r="H754" s="21">
        <f>SUM(E754*G754)</f>
        <v>445.91999999999996</v>
      </c>
      <c r="I754" s="18" t="s">
        <v>19</v>
      </c>
      <c r="J754" s="19" t="s">
        <v>20</v>
      </c>
    </row>
    <row r="755" spans="1:10" ht="25.5">
      <c r="A755" s="18">
        <v>1504894</v>
      </c>
      <c r="B755" s="19" t="s">
        <v>870</v>
      </c>
      <c r="C755" s="19" t="s">
        <v>18</v>
      </c>
      <c r="D755" s="18">
        <v>23</v>
      </c>
      <c r="E755" s="18">
        <v>10620</v>
      </c>
      <c r="F755" s="19" t="s">
        <v>12</v>
      </c>
      <c r="G755" s="20">
        <v>0.31</v>
      </c>
      <c r="H755" s="23">
        <v>2548.7999999999997</v>
      </c>
      <c r="I755" s="18" t="s">
        <v>19</v>
      </c>
      <c r="J755" s="19" t="s">
        <v>20</v>
      </c>
    </row>
    <row r="756" spans="1:10" ht="25.5">
      <c r="A756" s="18">
        <v>1558161</v>
      </c>
      <c r="B756" s="19" t="s">
        <v>871</v>
      </c>
      <c r="C756" s="19" t="s">
        <v>18</v>
      </c>
      <c r="D756" s="18">
        <v>13</v>
      </c>
      <c r="E756" s="18">
        <v>6480</v>
      </c>
      <c r="F756" s="19" t="s">
        <v>12</v>
      </c>
      <c r="G756" s="20">
        <v>0.60019999999999996</v>
      </c>
      <c r="H756" s="21">
        <f>E756*G756</f>
        <v>3889.2959999999998</v>
      </c>
      <c r="I756" s="18" t="s">
        <v>19</v>
      </c>
      <c r="J756" s="19" t="s">
        <v>20</v>
      </c>
    </row>
    <row r="757" spans="1:10" ht="25.5">
      <c r="A757" s="18">
        <v>1558170</v>
      </c>
      <c r="B757" s="19" t="s">
        <v>872</v>
      </c>
      <c r="C757" s="19" t="s">
        <v>18</v>
      </c>
      <c r="D757" s="18">
        <v>31</v>
      </c>
      <c r="E757" s="18">
        <v>11700</v>
      </c>
      <c r="F757" s="19" t="s">
        <v>12</v>
      </c>
      <c r="G757" s="20">
        <v>0.97</v>
      </c>
      <c r="H757" s="21">
        <f>E757*G757</f>
        <v>11349</v>
      </c>
      <c r="I757" s="18" t="s">
        <v>19</v>
      </c>
      <c r="J757" s="19" t="s">
        <v>20</v>
      </c>
    </row>
    <row r="758" spans="1:10" ht="38.25">
      <c r="A758" s="18">
        <v>1928473</v>
      </c>
      <c r="B758" s="19" t="s">
        <v>873</v>
      </c>
      <c r="C758" s="19" t="s">
        <v>18</v>
      </c>
      <c r="D758" s="18">
        <v>1</v>
      </c>
      <c r="E758" s="18">
        <v>720</v>
      </c>
      <c r="F758" s="19" t="s">
        <v>12</v>
      </c>
      <c r="G758" s="20">
        <v>5.17</v>
      </c>
      <c r="H758" s="21">
        <v>2160</v>
      </c>
      <c r="I758" s="18" t="s">
        <v>19</v>
      </c>
      <c r="J758" s="19" t="s">
        <v>20</v>
      </c>
    </row>
    <row r="759" spans="1:10" ht="38.25">
      <c r="A759" s="18">
        <v>1556037</v>
      </c>
      <c r="B759" s="19" t="s">
        <v>874</v>
      </c>
      <c r="C759" s="19" t="s">
        <v>18</v>
      </c>
      <c r="D759" s="18">
        <v>3</v>
      </c>
      <c r="E759" s="18">
        <v>1440</v>
      </c>
      <c r="F759" s="19" t="s">
        <v>12</v>
      </c>
      <c r="G759" s="20">
        <v>1.1000000000000001</v>
      </c>
      <c r="H759" s="21">
        <f>SUM(E759*G759)</f>
        <v>1584.0000000000002</v>
      </c>
      <c r="I759" s="18" t="s">
        <v>19</v>
      </c>
      <c r="J759" s="19" t="s">
        <v>20</v>
      </c>
    </row>
    <row r="760" spans="1:10" ht="38.25">
      <c r="A760" s="18">
        <v>1587714</v>
      </c>
      <c r="B760" s="19" t="s">
        <v>875</v>
      </c>
      <c r="C760" s="19" t="s">
        <v>18</v>
      </c>
      <c r="D760" s="18">
        <v>4</v>
      </c>
      <c r="E760" s="18">
        <v>1440</v>
      </c>
      <c r="F760" s="19" t="s">
        <v>12</v>
      </c>
      <c r="G760" s="20">
        <v>1.24</v>
      </c>
      <c r="H760" s="21">
        <f>SUM(E760*G760)</f>
        <v>1785.6</v>
      </c>
      <c r="I760" s="18" t="s">
        <v>19</v>
      </c>
      <c r="J760" s="19" t="s">
        <v>20</v>
      </c>
    </row>
    <row r="761" spans="1:10" ht="38.25">
      <c r="A761" s="18">
        <v>1581651</v>
      </c>
      <c r="B761" s="19" t="s">
        <v>876</v>
      </c>
      <c r="C761" s="19" t="s">
        <v>18</v>
      </c>
      <c r="D761" s="18">
        <v>5</v>
      </c>
      <c r="E761" s="18">
        <v>1800</v>
      </c>
      <c r="F761" s="19" t="s">
        <v>12</v>
      </c>
      <c r="G761" s="20">
        <v>1.24</v>
      </c>
      <c r="H761" s="21">
        <f>SUM(E761*G761)</f>
        <v>2232</v>
      </c>
      <c r="I761" s="18" t="s">
        <v>19</v>
      </c>
      <c r="J761" s="19" t="s">
        <v>20</v>
      </c>
    </row>
    <row r="762" spans="1:10" ht="38.25">
      <c r="A762" s="18">
        <v>1556126</v>
      </c>
      <c r="B762" s="19" t="s">
        <v>877</v>
      </c>
      <c r="C762" s="19" t="s">
        <v>18</v>
      </c>
      <c r="D762" s="18">
        <v>4</v>
      </c>
      <c r="E762" s="18">
        <v>1440</v>
      </c>
      <c r="F762" s="19" t="s">
        <v>12</v>
      </c>
      <c r="G762" s="20">
        <v>1.1599999999999999</v>
      </c>
      <c r="H762" s="21">
        <f>SUM(E762*G762)</f>
        <v>1670.3999999999999</v>
      </c>
      <c r="I762" s="18" t="s">
        <v>19</v>
      </c>
      <c r="J762" s="19" t="s">
        <v>20</v>
      </c>
    </row>
    <row r="763" spans="1:10" ht="38.25">
      <c r="A763" s="18">
        <v>1533819</v>
      </c>
      <c r="B763" s="19" t="s">
        <v>878</v>
      </c>
      <c r="C763" s="19" t="s">
        <v>18</v>
      </c>
      <c r="D763" s="18">
        <v>19</v>
      </c>
      <c r="E763" s="18">
        <v>7536</v>
      </c>
      <c r="F763" s="19" t="s">
        <v>12</v>
      </c>
      <c r="G763" s="20">
        <v>1.32</v>
      </c>
      <c r="H763" s="21">
        <v>9947.52</v>
      </c>
      <c r="I763" s="18" t="s">
        <v>19</v>
      </c>
      <c r="J763" s="19" t="s">
        <v>20</v>
      </c>
    </row>
    <row r="764" spans="1:10" ht="38.25">
      <c r="A764" s="18">
        <v>1556029</v>
      </c>
      <c r="B764" s="19" t="s">
        <v>879</v>
      </c>
      <c r="C764" s="19" t="s">
        <v>18</v>
      </c>
      <c r="D764" s="18">
        <v>25</v>
      </c>
      <c r="E764" s="18">
        <v>9720</v>
      </c>
      <c r="F764" s="19" t="s">
        <v>12</v>
      </c>
      <c r="G764" s="20">
        <v>1.32</v>
      </c>
      <c r="H764" s="21">
        <f>E764*G764</f>
        <v>12830.400000000001</v>
      </c>
      <c r="I764" s="18" t="s">
        <v>19</v>
      </c>
      <c r="J764" s="19" t="s">
        <v>20</v>
      </c>
    </row>
    <row r="765" spans="1:10" ht="25.5">
      <c r="A765" s="18">
        <v>1590740</v>
      </c>
      <c r="B765" s="19" t="s">
        <v>880</v>
      </c>
      <c r="C765" s="19" t="s">
        <v>27</v>
      </c>
      <c r="D765" s="18">
        <v>6</v>
      </c>
      <c r="E765" s="18">
        <v>96</v>
      </c>
      <c r="F765" s="19" t="s">
        <v>12</v>
      </c>
      <c r="G765" s="20">
        <v>164.18</v>
      </c>
      <c r="H765" s="21">
        <v>9079.68</v>
      </c>
      <c r="I765" s="18" t="s">
        <v>13</v>
      </c>
      <c r="J765" s="19" t="s">
        <v>361</v>
      </c>
    </row>
    <row r="766" spans="1:10" ht="25.5">
      <c r="A766" s="18">
        <v>1567977</v>
      </c>
      <c r="B766" s="19" t="s">
        <v>881</v>
      </c>
      <c r="C766" s="19" t="s">
        <v>27</v>
      </c>
      <c r="D766" s="18">
        <v>30</v>
      </c>
      <c r="E766" s="18">
        <v>480</v>
      </c>
      <c r="F766" s="19" t="s">
        <v>12</v>
      </c>
      <c r="G766" s="20">
        <v>66.75</v>
      </c>
      <c r="H766" s="23">
        <v>17995.2</v>
      </c>
      <c r="I766" s="18" t="s">
        <v>19</v>
      </c>
      <c r="J766" s="19" t="s">
        <v>20</v>
      </c>
    </row>
    <row r="767" spans="1:10" ht="25.5">
      <c r="A767" s="18">
        <v>1881337</v>
      </c>
      <c r="B767" s="19" t="s">
        <v>882</v>
      </c>
      <c r="C767" s="19" t="s">
        <v>11</v>
      </c>
      <c r="D767" s="18">
        <v>2</v>
      </c>
      <c r="E767" s="18">
        <v>36</v>
      </c>
      <c r="F767" s="19" t="s">
        <v>12</v>
      </c>
      <c r="G767" s="20">
        <v>1122.8599999999999</v>
      </c>
      <c r="H767" s="21">
        <f>SUM(E767*G767)</f>
        <v>40422.959999999999</v>
      </c>
      <c r="I767" s="18" t="s">
        <v>13</v>
      </c>
      <c r="J767" s="19" t="s">
        <v>214</v>
      </c>
    </row>
    <row r="768" spans="1:10" ht="25.5">
      <c r="A768" s="18">
        <v>1561928</v>
      </c>
      <c r="B768" s="19" t="s">
        <v>883</v>
      </c>
      <c r="C768" s="19" t="s">
        <v>18</v>
      </c>
      <c r="D768" s="18">
        <v>4</v>
      </c>
      <c r="E768" s="18">
        <v>2160</v>
      </c>
      <c r="F768" s="19" t="s">
        <v>12</v>
      </c>
      <c r="G768" s="20">
        <v>1.84</v>
      </c>
      <c r="H768" s="21">
        <f>SUM(E768*G768)</f>
        <v>3974.4</v>
      </c>
      <c r="I768" s="18" t="s">
        <v>13</v>
      </c>
      <c r="J768" s="19" t="s">
        <v>884</v>
      </c>
    </row>
    <row r="769" spans="1:10" ht="25.5">
      <c r="A769" s="18">
        <v>1578235</v>
      </c>
      <c r="B769" s="19" t="s">
        <v>885</v>
      </c>
      <c r="C769" s="19" t="s">
        <v>18</v>
      </c>
      <c r="D769" s="18">
        <v>2</v>
      </c>
      <c r="E769" s="18">
        <v>720</v>
      </c>
      <c r="F769" s="19" t="s">
        <v>12</v>
      </c>
      <c r="G769" s="20">
        <v>0.81</v>
      </c>
      <c r="H769" s="21">
        <f>SUM(E769*G769)</f>
        <v>583.20000000000005</v>
      </c>
      <c r="I769" s="18" t="s">
        <v>19</v>
      </c>
      <c r="J769" s="19" t="s">
        <v>20</v>
      </c>
    </row>
    <row r="770" spans="1:10" ht="25.5">
      <c r="A770" s="18">
        <v>1555863</v>
      </c>
      <c r="B770" s="19" t="s">
        <v>886</v>
      </c>
      <c r="C770" s="19" t="s">
        <v>18</v>
      </c>
      <c r="D770" s="18">
        <v>42</v>
      </c>
      <c r="E770" s="18">
        <v>38160</v>
      </c>
      <c r="F770" s="19" t="s">
        <v>12</v>
      </c>
      <c r="G770" s="20">
        <v>1.77</v>
      </c>
      <c r="H770" s="21">
        <f>E770*G770</f>
        <v>67543.199999999997</v>
      </c>
      <c r="I770" s="18" t="s">
        <v>19</v>
      </c>
      <c r="J770" s="19" t="s">
        <v>20</v>
      </c>
    </row>
    <row r="771" spans="1:10" ht="25.5">
      <c r="A771" s="18">
        <v>1545841</v>
      </c>
      <c r="B771" s="19" t="s">
        <v>887</v>
      </c>
      <c r="C771" s="19" t="s">
        <v>18</v>
      </c>
      <c r="D771" s="18">
        <v>178</v>
      </c>
      <c r="E771" s="18">
        <v>79236</v>
      </c>
      <c r="F771" s="19" t="s">
        <v>12</v>
      </c>
      <c r="G771" s="20">
        <v>0.11</v>
      </c>
      <c r="H771" s="23">
        <v>7923.6</v>
      </c>
      <c r="I771" s="18" t="s">
        <v>19</v>
      </c>
      <c r="J771" s="19" t="s">
        <v>20</v>
      </c>
    </row>
    <row r="772" spans="1:10" ht="25.5">
      <c r="A772" s="18">
        <v>1562339</v>
      </c>
      <c r="B772" s="19" t="s">
        <v>888</v>
      </c>
      <c r="C772" s="19" t="s">
        <v>18</v>
      </c>
      <c r="D772" s="18">
        <v>37</v>
      </c>
      <c r="E772" s="18">
        <v>14580</v>
      </c>
      <c r="F772" s="19" t="s">
        <v>12</v>
      </c>
      <c r="G772" s="20">
        <v>0.28000000000000003</v>
      </c>
      <c r="H772" s="23">
        <v>4082.4000000000005</v>
      </c>
      <c r="I772" s="18" t="s">
        <v>19</v>
      </c>
      <c r="J772" s="19" t="s">
        <v>20</v>
      </c>
    </row>
    <row r="773" spans="1:10" ht="25.5">
      <c r="A773" s="18">
        <v>1554280</v>
      </c>
      <c r="B773" s="19" t="s">
        <v>889</v>
      </c>
      <c r="C773" s="19" t="s">
        <v>18</v>
      </c>
      <c r="D773" s="18">
        <v>114</v>
      </c>
      <c r="E773" s="18">
        <v>46452</v>
      </c>
      <c r="F773" s="19" t="s">
        <v>12</v>
      </c>
      <c r="G773" s="20">
        <v>0.22</v>
      </c>
      <c r="H773" s="23">
        <v>9708.4679999999989</v>
      </c>
      <c r="I773" s="18" t="s">
        <v>19</v>
      </c>
      <c r="J773" s="19" t="s">
        <v>20</v>
      </c>
    </row>
    <row r="774" spans="1:10">
      <c r="A774" s="18"/>
      <c r="B774" s="19" t="s">
        <v>890</v>
      </c>
      <c r="C774" s="19"/>
      <c r="D774" s="18">
        <v>1</v>
      </c>
      <c r="E774" s="18">
        <v>360</v>
      </c>
      <c r="F774" s="19" t="s">
        <v>38</v>
      </c>
      <c r="G774" s="20" t="s">
        <v>47</v>
      </c>
      <c r="H774" s="21" t="s">
        <v>48</v>
      </c>
      <c r="I774" s="18" t="s">
        <v>19</v>
      </c>
      <c r="J774" s="19" t="s">
        <v>20</v>
      </c>
    </row>
    <row r="775" spans="1:10" ht="25.5">
      <c r="A775" s="18">
        <v>1547976</v>
      </c>
      <c r="B775" s="19" t="s">
        <v>891</v>
      </c>
      <c r="C775" s="19" t="s">
        <v>18</v>
      </c>
      <c r="D775" s="18">
        <v>151</v>
      </c>
      <c r="E775" s="18">
        <v>157356</v>
      </c>
      <c r="F775" s="19" t="s">
        <v>12</v>
      </c>
      <c r="G775" s="20">
        <v>0.95</v>
      </c>
      <c r="H775" s="23">
        <v>113296.31999999999</v>
      </c>
      <c r="I775" s="18" t="s">
        <v>19</v>
      </c>
      <c r="J775" s="19" t="s">
        <v>20</v>
      </c>
    </row>
    <row r="776" spans="1:10" ht="25.5">
      <c r="A776" s="18">
        <v>1547968</v>
      </c>
      <c r="B776" s="19" t="s">
        <v>892</v>
      </c>
      <c r="C776" s="19" t="s">
        <v>18</v>
      </c>
      <c r="D776" s="18">
        <v>198</v>
      </c>
      <c r="E776" s="18">
        <v>182640</v>
      </c>
      <c r="F776" s="19" t="s">
        <v>12</v>
      </c>
      <c r="G776" s="20">
        <v>1.29</v>
      </c>
      <c r="H776" s="23">
        <v>235605.6</v>
      </c>
      <c r="I776" s="18" t="s">
        <v>19</v>
      </c>
      <c r="J776" s="19" t="s">
        <v>20</v>
      </c>
    </row>
    <row r="777" spans="1:10" ht="25.5">
      <c r="A777" s="18">
        <v>1570404</v>
      </c>
      <c r="B777" s="19" t="s">
        <v>893</v>
      </c>
      <c r="C777" s="19" t="s">
        <v>27</v>
      </c>
      <c r="D777" s="18">
        <v>12</v>
      </c>
      <c r="E777" s="18">
        <v>660</v>
      </c>
      <c r="F777" s="19" t="s">
        <v>12</v>
      </c>
      <c r="G777" s="20">
        <v>34.89</v>
      </c>
      <c r="H777" s="21">
        <v>18559.2</v>
      </c>
      <c r="I777" s="18" t="s">
        <v>13</v>
      </c>
      <c r="J777" s="19" t="s">
        <v>222</v>
      </c>
    </row>
    <row r="778" spans="1:10" ht="25.5">
      <c r="A778" s="18">
        <v>1570412</v>
      </c>
      <c r="B778" s="19" t="s">
        <v>894</v>
      </c>
      <c r="C778" s="19" t="s">
        <v>18</v>
      </c>
      <c r="D778" s="18">
        <v>8</v>
      </c>
      <c r="E778" s="18">
        <v>4320</v>
      </c>
      <c r="F778" s="19" t="s">
        <v>12</v>
      </c>
      <c r="G778" s="20">
        <v>3.21</v>
      </c>
      <c r="H778" s="21">
        <v>9158.4</v>
      </c>
      <c r="I778" s="18" t="s">
        <v>13</v>
      </c>
      <c r="J778" s="19" t="s">
        <v>222</v>
      </c>
    </row>
    <row r="779" spans="1:10" ht="25.5">
      <c r="A779" s="18">
        <v>1570390</v>
      </c>
      <c r="B779" s="19" t="s">
        <v>895</v>
      </c>
      <c r="C779" s="19" t="s">
        <v>18</v>
      </c>
      <c r="D779" s="18">
        <v>107</v>
      </c>
      <c r="E779" s="18">
        <v>112500</v>
      </c>
      <c r="F779" s="19" t="s">
        <v>12</v>
      </c>
      <c r="G779" s="20">
        <v>0.91</v>
      </c>
      <c r="H779" s="23">
        <v>65925</v>
      </c>
      <c r="I779" s="18" t="s">
        <v>19</v>
      </c>
      <c r="J779" s="19" t="s">
        <v>20</v>
      </c>
    </row>
    <row r="780" spans="1:10" ht="25.5">
      <c r="A780" s="18">
        <v>1581953</v>
      </c>
      <c r="B780" s="19" t="s">
        <v>896</v>
      </c>
      <c r="C780" s="19" t="s">
        <v>18</v>
      </c>
      <c r="D780" s="18">
        <v>15</v>
      </c>
      <c r="E780" s="18">
        <v>13920</v>
      </c>
      <c r="F780" s="19" t="s">
        <v>12</v>
      </c>
      <c r="G780" s="20">
        <v>6.17</v>
      </c>
      <c r="H780" s="23">
        <v>85886.399999999994</v>
      </c>
      <c r="I780" s="18" t="s">
        <v>19</v>
      </c>
      <c r="J780" s="19" t="s">
        <v>20</v>
      </c>
    </row>
    <row r="781" spans="1:10" ht="25.5">
      <c r="A781" s="18">
        <v>1581961</v>
      </c>
      <c r="B781" s="19" t="s">
        <v>897</v>
      </c>
      <c r="C781" s="19" t="s">
        <v>18</v>
      </c>
      <c r="D781" s="18">
        <v>8</v>
      </c>
      <c r="E781" s="18">
        <v>7200</v>
      </c>
      <c r="F781" s="19" t="s">
        <v>12</v>
      </c>
      <c r="G781" s="20">
        <v>10.039999999999999</v>
      </c>
      <c r="H781" s="23">
        <v>72288</v>
      </c>
      <c r="I781" s="18" t="s">
        <v>19</v>
      </c>
      <c r="J781" s="19" t="s">
        <v>20</v>
      </c>
    </row>
    <row r="782" spans="1:10" ht="25.5">
      <c r="A782" s="18">
        <v>1598090</v>
      </c>
      <c r="B782" s="19" t="s">
        <v>898</v>
      </c>
      <c r="C782" s="19" t="s">
        <v>18</v>
      </c>
      <c r="D782" s="18">
        <v>3</v>
      </c>
      <c r="E782" s="18">
        <v>2520</v>
      </c>
      <c r="F782" s="19" t="s">
        <v>12</v>
      </c>
      <c r="G782" s="20">
        <v>24.71</v>
      </c>
      <c r="H782" s="21">
        <f>SUM(E782*G782)</f>
        <v>62269.200000000004</v>
      </c>
      <c r="I782" s="18" t="s">
        <v>19</v>
      </c>
      <c r="J782" s="19" t="s">
        <v>20</v>
      </c>
    </row>
    <row r="783" spans="1:10" ht="25.5">
      <c r="A783" s="18">
        <v>1715569</v>
      </c>
      <c r="B783" s="19" t="s">
        <v>899</v>
      </c>
      <c r="C783" s="19" t="s">
        <v>18</v>
      </c>
      <c r="D783" s="18">
        <v>2</v>
      </c>
      <c r="E783" s="18">
        <v>1080</v>
      </c>
      <c r="F783" s="19" t="s">
        <v>12</v>
      </c>
      <c r="G783" s="20" t="s">
        <v>47</v>
      </c>
      <c r="H783" s="21">
        <v>0</v>
      </c>
      <c r="I783" s="18" t="s">
        <v>19</v>
      </c>
      <c r="J783" s="19" t="s">
        <v>20</v>
      </c>
    </row>
    <row r="784" spans="1:10" ht="25.5">
      <c r="A784" s="18">
        <v>1743155</v>
      </c>
      <c r="B784" s="19" t="s">
        <v>900</v>
      </c>
      <c r="C784" s="19" t="s">
        <v>18</v>
      </c>
      <c r="D784" s="18">
        <v>2</v>
      </c>
      <c r="E784" s="18">
        <v>504</v>
      </c>
      <c r="F784" s="19" t="s">
        <v>12</v>
      </c>
      <c r="G784" s="20">
        <v>357.35</v>
      </c>
      <c r="H784" s="21">
        <f>SUM(E784*G784)</f>
        <v>180104.40000000002</v>
      </c>
      <c r="I784" s="18" t="s">
        <v>19</v>
      </c>
      <c r="J784" s="19" t="s">
        <v>20</v>
      </c>
    </row>
    <row r="785" spans="1:10" ht="25.5">
      <c r="A785" s="18">
        <v>1916963</v>
      </c>
      <c r="B785" s="19" t="s">
        <v>901</v>
      </c>
      <c r="C785" s="19" t="s">
        <v>18</v>
      </c>
      <c r="D785" s="18">
        <v>1</v>
      </c>
      <c r="E785" s="18">
        <v>252</v>
      </c>
      <c r="F785" s="19" t="s">
        <v>12</v>
      </c>
      <c r="G785" s="20">
        <v>346.42</v>
      </c>
      <c r="H785" s="21">
        <f>SUM(E785*G785)</f>
        <v>87297.840000000011</v>
      </c>
      <c r="I785" s="18" t="s">
        <v>19</v>
      </c>
      <c r="J785" s="19" t="s">
        <v>20</v>
      </c>
    </row>
    <row r="786" spans="1:10" ht="38.25">
      <c r="A786" s="18">
        <v>1516256</v>
      </c>
      <c r="B786" s="19" t="s">
        <v>902</v>
      </c>
      <c r="C786" s="19" t="s">
        <v>11</v>
      </c>
      <c r="D786" s="18">
        <v>58</v>
      </c>
      <c r="E786" s="18">
        <v>744</v>
      </c>
      <c r="F786" s="19" t="s">
        <v>12</v>
      </c>
      <c r="G786" s="20">
        <v>1506.69</v>
      </c>
      <c r="H786" s="21">
        <f>E786*G786</f>
        <v>1120977.3600000001</v>
      </c>
      <c r="I786" s="18" t="s">
        <v>13</v>
      </c>
      <c r="J786" s="19" t="s">
        <v>121</v>
      </c>
    </row>
    <row r="787" spans="1:10" ht="38.25">
      <c r="A787" s="18">
        <v>1516361</v>
      </c>
      <c r="B787" s="19" t="s">
        <v>903</v>
      </c>
      <c r="C787" s="19" t="s">
        <v>11</v>
      </c>
      <c r="D787" s="18">
        <v>60</v>
      </c>
      <c r="E787" s="18">
        <v>744</v>
      </c>
      <c r="F787" s="19" t="s">
        <v>12</v>
      </c>
      <c r="G787" s="20">
        <v>1761.78</v>
      </c>
      <c r="H787" s="21">
        <f>E787*G787</f>
        <v>1310764.32</v>
      </c>
      <c r="I787" s="18" t="s">
        <v>13</v>
      </c>
      <c r="J787" s="19" t="s">
        <v>121</v>
      </c>
    </row>
    <row r="788" spans="1:10" ht="38.25">
      <c r="A788" s="18">
        <v>1771132</v>
      </c>
      <c r="B788" s="19" t="s">
        <v>904</v>
      </c>
      <c r="C788" s="19" t="s">
        <v>11</v>
      </c>
      <c r="D788" s="18">
        <v>1</v>
      </c>
      <c r="E788" s="18">
        <v>12</v>
      </c>
      <c r="F788" s="19" t="s">
        <v>12</v>
      </c>
      <c r="G788" s="20">
        <v>3085.17</v>
      </c>
      <c r="H788" s="21">
        <v>37022.04</v>
      </c>
      <c r="I788" s="18" t="s">
        <v>13</v>
      </c>
      <c r="J788" s="19" t="s">
        <v>121</v>
      </c>
    </row>
    <row r="789" spans="1:10" ht="38.25">
      <c r="A789" s="18">
        <v>1827227</v>
      </c>
      <c r="B789" s="19" t="s">
        <v>905</v>
      </c>
      <c r="C789" s="19" t="s">
        <v>11</v>
      </c>
      <c r="D789" s="18">
        <v>2</v>
      </c>
      <c r="E789" s="18">
        <v>24</v>
      </c>
      <c r="F789" s="19" t="s">
        <v>12</v>
      </c>
      <c r="G789" s="20">
        <v>6170.34</v>
      </c>
      <c r="H789" s="21">
        <v>148087.91999999998</v>
      </c>
      <c r="I789" s="18" t="s">
        <v>13</v>
      </c>
      <c r="J789" s="19" t="s">
        <v>121</v>
      </c>
    </row>
    <row r="790" spans="1:10" ht="38.25">
      <c r="A790" s="18">
        <v>1878034</v>
      </c>
      <c r="B790" s="19" t="s">
        <v>906</v>
      </c>
      <c r="C790" s="19" t="s">
        <v>11</v>
      </c>
      <c r="D790" s="18">
        <v>1</v>
      </c>
      <c r="E790" s="18">
        <v>12</v>
      </c>
      <c r="F790" s="19" t="s">
        <v>12</v>
      </c>
      <c r="G790" s="20">
        <v>7828.03</v>
      </c>
      <c r="H790" s="21">
        <v>80386.92</v>
      </c>
      <c r="I790" s="18" t="s">
        <v>13</v>
      </c>
      <c r="J790" s="19" t="s">
        <v>121</v>
      </c>
    </row>
    <row r="791" spans="1:10" ht="38.25">
      <c r="A791" s="18">
        <v>1516353</v>
      </c>
      <c r="B791" s="19" t="s">
        <v>907</v>
      </c>
      <c r="C791" s="19" t="s">
        <v>11</v>
      </c>
      <c r="D791" s="18">
        <v>35</v>
      </c>
      <c r="E791" s="18">
        <v>444</v>
      </c>
      <c r="F791" s="19" t="s">
        <v>12</v>
      </c>
      <c r="G791" s="20">
        <v>1433.59</v>
      </c>
      <c r="H791" s="21">
        <v>636509.52</v>
      </c>
      <c r="I791" s="18" t="s">
        <v>13</v>
      </c>
      <c r="J791" s="19" t="s">
        <v>121</v>
      </c>
    </row>
    <row r="792" spans="1:10" ht="25.5">
      <c r="A792" s="18">
        <v>1515802</v>
      </c>
      <c r="B792" s="19" t="s">
        <v>908</v>
      </c>
      <c r="C792" s="19" t="s">
        <v>18</v>
      </c>
      <c r="D792" s="18">
        <v>2</v>
      </c>
      <c r="E792" s="18">
        <v>720</v>
      </c>
      <c r="F792" s="19" t="s">
        <v>12</v>
      </c>
      <c r="G792" s="20">
        <v>11.82</v>
      </c>
      <c r="H792" s="21">
        <f>SUM(E792*G792)</f>
        <v>8510.4</v>
      </c>
      <c r="I792" s="18" t="s">
        <v>13</v>
      </c>
      <c r="J792" s="19" t="s">
        <v>121</v>
      </c>
    </row>
    <row r="793" spans="1:10" ht="25.5">
      <c r="A793" s="18">
        <v>1581783</v>
      </c>
      <c r="B793" s="19" t="s">
        <v>909</v>
      </c>
      <c r="C793" s="19" t="s">
        <v>11</v>
      </c>
      <c r="D793" s="18">
        <v>8</v>
      </c>
      <c r="E793" s="18">
        <v>96</v>
      </c>
      <c r="F793" s="19" t="s">
        <v>12</v>
      </c>
      <c r="G793" s="20">
        <v>1133.94</v>
      </c>
      <c r="H793" s="21">
        <v>105795.84</v>
      </c>
      <c r="I793" s="18" t="s">
        <v>13</v>
      </c>
      <c r="J793" s="19" t="s">
        <v>121</v>
      </c>
    </row>
    <row r="794" spans="1:10" ht="25.5">
      <c r="A794" s="18">
        <v>1515837</v>
      </c>
      <c r="B794" s="19" t="s">
        <v>910</v>
      </c>
      <c r="C794" s="19" t="s">
        <v>18</v>
      </c>
      <c r="D794" s="18">
        <v>5</v>
      </c>
      <c r="E794" s="18">
        <v>2520</v>
      </c>
      <c r="F794" s="19" t="s">
        <v>12</v>
      </c>
      <c r="G794" s="20">
        <v>23.64</v>
      </c>
      <c r="H794" s="21">
        <v>59572.800000000003</v>
      </c>
      <c r="I794" s="18" t="s">
        <v>13</v>
      </c>
      <c r="J794" s="19" t="s">
        <v>121</v>
      </c>
    </row>
    <row r="795" spans="1:10" ht="25.5">
      <c r="A795" s="18">
        <v>1659162</v>
      </c>
      <c r="B795" s="19" t="s">
        <v>911</v>
      </c>
      <c r="C795" s="19" t="s">
        <v>16</v>
      </c>
      <c r="D795" s="18">
        <v>36</v>
      </c>
      <c r="E795" s="18">
        <v>540</v>
      </c>
      <c r="F795" s="19" t="s">
        <v>12</v>
      </c>
      <c r="G795" s="20">
        <v>4902.2700000000004</v>
      </c>
      <c r="H795" s="21">
        <v>2647225.8000000003</v>
      </c>
      <c r="I795" s="18" t="s">
        <v>13</v>
      </c>
      <c r="J795" s="19" t="s">
        <v>23</v>
      </c>
    </row>
    <row r="796" spans="1:10" ht="25.5">
      <c r="A796" s="18">
        <v>1715534</v>
      </c>
      <c r="B796" s="19" t="s">
        <v>912</v>
      </c>
      <c r="C796" s="19" t="s">
        <v>16</v>
      </c>
      <c r="D796" s="18">
        <v>11</v>
      </c>
      <c r="E796" s="18">
        <v>360</v>
      </c>
      <c r="F796" s="19" t="s">
        <v>12</v>
      </c>
      <c r="G796" s="20">
        <v>6611.82</v>
      </c>
      <c r="H796" s="21">
        <f t="shared" ref="H796:H801" si="8">SUM(E796*G796)</f>
        <v>2380255.1999999997</v>
      </c>
      <c r="I796" s="18" t="s">
        <v>13</v>
      </c>
      <c r="J796" s="19" t="s">
        <v>200</v>
      </c>
    </row>
    <row r="797" spans="1:10" ht="25.5">
      <c r="A797" s="18">
        <v>1771892</v>
      </c>
      <c r="B797" s="19" t="s">
        <v>913</v>
      </c>
      <c r="C797" s="19" t="s">
        <v>18</v>
      </c>
      <c r="D797" s="18">
        <v>2</v>
      </c>
      <c r="E797" s="18">
        <v>1080</v>
      </c>
      <c r="F797" s="19" t="s">
        <v>12</v>
      </c>
      <c r="G797" s="20">
        <v>4.38</v>
      </c>
      <c r="H797" s="21">
        <f t="shared" si="8"/>
        <v>4730.3999999999996</v>
      </c>
      <c r="I797" s="18" t="s">
        <v>19</v>
      </c>
      <c r="J797" s="19" t="s">
        <v>20</v>
      </c>
    </row>
    <row r="798" spans="1:10" ht="25.5">
      <c r="A798" s="18">
        <v>1515306</v>
      </c>
      <c r="B798" s="19" t="s">
        <v>914</v>
      </c>
      <c r="C798" s="19" t="s">
        <v>18</v>
      </c>
      <c r="D798" s="18">
        <v>1</v>
      </c>
      <c r="E798" s="18">
        <v>1080</v>
      </c>
      <c r="F798" s="19" t="s">
        <v>12</v>
      </c>
      <c r="G798" s="20">
        <v>0.14000000000000001</v>
      </c>
      <c r="H798" s="21">
        <f t="shared" si="8"/>
        <v>151.20000000000002</v>
      </c>
      <c r="I798" s="18" t="s">
        <v>19</v>
      </c>
      <c r="J798" s="19" t="s">
        <v>20</v>
      </c>
    </row>
    <row r="799" spans="1:10" ht="25.5">
      <c r="A799" s="18">
        <v>1554590</v>
      </c>
      <c r="B799" s="19" t="s">
        <v>915</v>
      </c>
      <c r="C799" s="19" t="s">
        <v>18</v>
      </c>
      <c r="D799" s="18">
        <v>1</v>
      </c>
      <c r="E799" s="18">
        <v>360</v>
      </c>
      <c r="F799" s="19" t="s">
        <v>12</v>
      </c>
      <c r="G799" s="20">
        <v>0.57999999999999996</v>
      </c>
      <c r="H799" s="21">
        <f t="shared" si="8"/>
        <v>208.79999999999998</v>
      </c>
      <c r="I799" s="18" t="s">
        <v>19</v>
      </c>
      <c r="J799" s="19" t="s">
        <v>20</v>
      </c>
    </row>
    <row r="800" spans="1:10" ht="25.5">
      <c r="A800" s="18">
        <v>1605631</v>
      </c>
      <c r="B800" s="19" t="s">
        <v>916</v>
      </c>
      <c r="C800" s="19" t="s">
        <v>18</v>
      </c>
      <c r="D800" s="18">
        <v>1</v>
      </c>
      <c r="E800" s="18">
        <v>720</v>
      </c>
      <c r="F800" s="19" t="s">
        <v>12</v>
      </c>
      <c r="G800" s="20">
        <v>2.19</v>
      </c>
      <c r="H800" s="21">
        <f t="shared" si="8"/>
        <v>1576.8</v>
      </c>
      <c r="I800" s="18" t="s">
        <v>19</v>
      </c>
      <c r="J800" s="19" t="s">
        <v>20</v>
      </c>
    </row>
    <row r="801" spans="1:10" ht="38.25">
      <c r="A801" s="18">
        <v>1577123</v>
      </c>
      <c r="B801" s="19" t="s">
        <v>917</v>
      </c>
      <c r="C801" s="19" t="s">
        <v>18</v>
      </c>
      <c r="D801" s="18">
        <v>2</v>
      </c>
      <c r="E801" s="18">
        <v>1080</v>
      </c>
      <c r="F801" s="19" t="s">
        <v>12</v>
      </c>
      <c r="G801" s="20">
        <v>0.15</v>
      </c>
      <c r="H801" s="21">
        <f t="shared" si="8"/>
        <v>162</v>
      </c>
      <c r="I801" s="18" t="s">
        <v>19</v>
      </c>
      <c r="J801" s="19" t="s">
        <v>20</v>
      </c>
    </row>
    <row r="802" spans="1:10" ht="38.25">
      <c r="A802" s="18">
        <v>1515373</v>
      </c>
      <c r="B802" s="19" t="s">
        <v>918</v>
      </c>
      <c r="C802" s="19" t="s">
        <v>18</v>
      </c>
      <c r="D802" s="18">
        <v>26</v>
      </c>
      <c r="E802" s="18">
        <v>24120</v>
      </c>
      <c r="F802" s="19" t="s">
        <v>12</v>
      </c>
      <c r="G802" s="20">
        <v>1.1299999999999999</v>
      </c>
      <c r="H802" s="23">
        <v>13266.000000000002</v>
      </c>
      <c r="I802" s="18" t="s">
        <v>19</v>
      </c>
      <c r="J802" s="19" t="s">
        <v>20</v>
      </c>
    </row>
    <row r="803" spans="1:10" ht="25.5">
      <c r="A803" s="18">
        <v>1544608</v>
      </c>
      <c r="B803" s="19" t="s">
        <v>919</v>
      </c>
      <c r="C803" s="19" t="s">
        <v>76</v>
      </c>
      <c r="D803" s="18">
        <v>53</v>
      </c>
      <c r="E803" s="18">
        <v>12024</v>
      </c>
      <c r="F803" s="19" t="s">
        <v>12</v>
      </c>
      <c r="G803" s="20">
        <v>31.61</v>
      </c>
      <c r="H803" s="21">
        <f>E803*G803</f>
        <v>380078.64</v>
      </c>
      <c r="I803" s="18" t="s">
        <v>19</v>
      </c>
      <c r="J803" s="19" t="s">
        <v>20</v>
      </c>
    </row>
    <row r="804" spans="1:10" ht="25.5">
      <c r="A804" s="18">
        <v>1554336</v>
      </c>
      <c r="B804" s="19" t="s">
        <v>920</v>
      </c>
      <c r="C804" s="19" t="s">
        <v>18</v>
      </c>
      <c r="D804" s="18">
        <v>5</v>
      </c>
      <c r="E804" s="18">
        <v>3600</v>
      </c>
      <c r="F804" s="19" t="s">
        <v>12</v>
      </c>
      <c r="G804" s="20">
        <v>6.13</v>
      </c>
      <c r="H804" s="21">
        <f>SUM(E804*G804)</f>
        <v>22068</v>
      </c>
      <c r="I804" s="18" t="s">
        <v>19</v>
      </c>
      <c r="J804" s="19" t="s">
        <v>20</v>
      </c>
    </row>
    <row r="805" spans="1:10" ht="25.5">
      <c r="A805" s="18">
        <v>1515365</v>
      </c>
      <c r="B805" s="19" t="s">
        <v>921</v>
      </c>
      <c r="C805" s="19" t="s">
        <v>18</v>
      </c>
      <c r="D805" s="18">
        <v>2</v>
      </c>
      <c r="E805" s="18">
        <v>1080</v>
      </c>
      <c r="F805" s="19" t="s">
        <v>12</v>
      </c>
      <c r="G805" s="20">
        <v>1.65</v>
      </c>
      <c r="H805" s="21">
        <f>SUM(E805*G805)</f>
        <v>1782</v>
      </c>
      <c r="I805" s="18" t="s">
        <v>19</v>
      </c>
      <c r="J805" s="19" t="s">
        <v>20</v>
      </c>
    </row>
    <row r="806" spans="1:10" ht="25.5">
      <c r="A806" s="18">
        <v>1554301</v>
      </c>
      <c r="B806" s="19" t="s">
        <v>922</v>
      </c>
      <c r="C806" s="19" t="s">
        <v>18</v>
      </c>
      <c r="D806" s="18">
        <v>3</v>
      </c>
      <c r="E806" s="18">
        <v>1080</v>
      </c>
      <c r="F806" s="19" t="s">
        <v>12</v>
      </c>
      <c r="G806" s="20">
        <v>2.0099999999999998</v>
      </c>
      <c r="H806" s="21">
        <f>SUM(E806*G806)</f>
        <v>2170.7999999999997</v>
      </c>
      <c r="I806" s="18" t="s">
        <v>19</v>
      </c>
      <c r="J806" s="19" t="s">
        <v>20</v>
      </c>
    </row>
    <row r="807" spans="1:10" ht="25.5">
      <c r="A807" s="18">
        <v>1554328</v>
      </c>
      <c r="B807" s="19" t="s">
        <v>923</v>
      </c>
      <c r="C807" s="19" t="s">
        <v>18</v>
      </c>
      <c r="D807" s="18">
        <v>91</v>
      </c>
      <c r="E807" s="18">
        <v>48600</v>
      </c>
      <c r="F807" s="19" t="s">
        <v>12</v>
      </c>
      <c r="G807" s="20">
        <v>1.0900000000000001</v>
      </c>
      <c r="H807" s="21">
        <f>E807*G807</f>
        <v>52974.000000000007</v>
      </c>
      <c r="I807" s="18" t="s">
        <v>19</v>
      </c>
      <c r="J807" s="19" t="s">
        <v>20</v>
      </c>
    </row>
    <row r="808" spans="1:10" ht="25.5">
      <c r="A808" s="18">
        <v>1515349</v>
      </c>
      <c r="B808" s="19" t="s">
        <v>924</v>
      </c>
      <c r="C808" s="19" t="s">
        <v>18</v>
      </c>
      <c r="D808" s="18">
        <v>21</v>
      </c>
      <c r="E808" s="18">
        <v>10800</v>
      </c>
      <c r="F808" s="19" t="s">
        <v>12</v>
      </c>
      <c r="G808" s="20">
        <v>2.73</v>
      </c>
      <c r="H808" s="21">
        <f>E808*G808</f>
        <v>29484</v>
      </c>
      <c r="I808" s="18" t="s">
        <v>19</v>
      </c>
      <c r="J808" s="19" t="s">
        <v>20</v>
      </c>
    </row>
    <row r="809" spans="1:10" ht="25.5">
      <c r="A809" s="18">
        <v>1923714</v>
      </c>
      <c r="B809" s="19" t="s">
        <v>925</v>
      </c>
      <c r="C809" s="19" t="s">
        <v>18</v>
      </c>
      <c r="D809" s="18">
        <v>8</v>
      </c>
      <c r="E809" s="18">
        <v>4140</v>
      </c>
      <c r="F809" s="19" t="s">
        <v>12</v>
      </c>
      <c r="G809" s="20">
        <v>4.12</v>
      </c>
      <c r="H809" s="21">
        <f>SUM(E809*G809)</f>
        <v>17056.8</v>
      </c>
      <c r="I809" s="18" t="s">
        <v>19</v>
      </c>
      <c r="J809" s="19" t="s">
        <v>20</v>
      </c>
    </row>
    <row r="810" spans="1:10" ht="25.5">
      <c r="A810" s="18">
        <v>1554298</v>
      </c>
      <c r="B810" s="19" t="s">
        <v>926</v>
      </c>
      <c r="C810" s="19" t="s">
        <v>18</v>
      </c>
      <c r="D810" s="18">
        <v>13</v>
      </c>
      <c r="E810" s="18">
        <v>5400</v>
      </c>
      <c r="F810" s="19" t="s">
        <v>12</v>
      </c>
      <c r="G810" s="20">
        <v>7.04</v>
      </c>
      <c r="H810" s="23">
        <v>32940</v>
      </c>
      <c r="I810" s="18" t="s">
        <v>19</v>
      </c>
      <c r="J810" s="19" t="s">
        <v>20</v>
      </c>
    </row>
    <row r="811" spans="1:10" ht="25.5">
      <c r="A811" s="18">
        <v>1554310</v>
      </c>
      <c r="B811" s="19" t="s">
        <v>927</v>
      </c>
      <c r="C811" s="19" t="s">
        <v>18</v>
      </c>
      <c r="D811" s="18">
        <v>8</v>
      </c>
      <c r="E811" s="18">
        <v>3960</v>
      </c>
      <c r="F811" s="19" t="s">
        <v>12</v>
      </c>
      <c r="G811" s="20">
        <v>8.24</v>
      </c>
      <c r="H811" s="21">
        <f>SUM(E811*G811)</f>
        <v>32630.400000000001</v>
      </c>
      <c r="I811" s="18" t="s">
        <v>13</v>
      </c>
      <c r="J811" s="19" t="s">
        <v>98</v>
      </c>
    </row>
    <row r="812" spans="1:10" ht="25.5">
      <c r="A812" s="18">
        <v>1963708</v>
      </c>
      <c r="B812" s="19" t="s">
        <v>928</v>
      </c>
      <c r="C812" s="19" t="s">
        <v>76</v>
      </c>
      <c r="D812" s="18">
        <v>1</v>
      </c>
      <c r="E812" s="18">
        <v>12</v>
      </c>
      <c r="F812" s="19" t="s">
        <v>12</v>
      </c>
      <c r="G812" s="20">
        <v>9283.24</v>
      </c>
      <c r="H812" s="21">
        <f>SUM(E812*G812)</f>
        <v>111398.88</v>
      </c>
      <c r="I812" s="18" t="s">
        <v>19</v>
      </c>
      <c r="J812" s="19" t="s">
        <v>20</v>
      </c>
    </row>
    <row r="813" spans="1:10" ht="38.25">
      <c r="A813" s="18"/>
      <c r="B813" s="19" t="s">
        <v>929</v>
      </c>
      <c r="C813" s="19"/>
      <c r="D813" s="18">
        <v>1</v>
      </c>
      <c r="E813" s="18">
        <v>16</v>
      </c>
      <c r="F813" s="19" t="s">
        <v>38</v>
      </c>
      <c r="G813" s="20" t="s">
        <v>47</v>
      </c>
      <c r="H813" s="21" t="s">
        <v>48</v>
      </c>
      <c r="I813" s="18" t="s">
        <v>13</v>
      </c>
      <c r="J813" s="28" t="s">
        <v>930</v>
      </c>
    </row>
    <row r="814" spans="1:10" ht="25.5">
      <c r="A814" s="18">
        <v>1516000</v>
      </c>
      <c r="B814" s="19" t="s">
        <v>931</v>
      </c>
      <c r="C814" s="19" t="s">
        <v>18</v>
      </c>
      <c r="D814" s="18">
        <v>13</v>
      </c>
      <c r="E814" s="18">
        <v>17280</v>
      </c>
      <c r="F814" s="19" t="s">
        <v>12</v>
      </c>
      <c r="G814" s="20">
        <v>91.15</v>
      </c>
      <c r="H814" s="21">
        <f>SUM(E814*G814)</f>
        <v>1575072</v>
      </c>
      <c r="I814" s="18" t="s">
        <v>13</v>
      </c>
      <c r="J814" s="19" t="s">
        <v>214</v>
      </c>
    </row>
    <row r="815" spans="1:10" ht="25.5">
      <c r="A815" s="18">
        <v>1558340</v>
      </c>
      <c r="B815" s="19" t="s">
        <v>932</v>
      </c>
      <c r="C815" s="19" t="s">
        <v>16</v>
      </c>
      <c r="D815" s="18">
        <v>27</v>
      </c>
      <c r="E815" s="18">
        <v>12420</v>
      </c>
      <c r="F815" s="19" t="s">
        <v>12</v>
      </c>
      <c r="G815" s="20">
        <v>8507.11</v>
      </c>
      <c r="H815" s="21">
        <f>E815*G815</f>
        <v>105658306.2</v>
      </c>
      <c r="I815" s="18" t="s">
        <v>13</v>
      </c>
      <c r="J815" s="19" t="s">
        <v>152</v>
      </c>
    </row>
    <row r="816" spans="1:10" ht="25.5">
      <c r="A816" s="18">
        <v>1558358</v>
      </c>
      <c r="B816" s="19" t="s">
        <v>933</v>
      </c>
      <c r="C816" s="19" t="s">
        <v>16</v>
      </c>
      <c r="D816" s="18">
        <v>1</v>
      </c>
      <c r="E816" s="18">
        <v>360</v>
      </c>
      <c r="F816" s="19" t="s">
        <v>12</v>
      </c>
      <c r="G816" s="20">
        <v>12760.64</v>
      </c>
      <c r="H816" s="21">
        <f>SUM(E816*G816)</f>
        <v>4593830.3999999994</v>
      </c>
      <c r="I816" s="18" t="s">
        <v>19</v>
      </c>
      <c r="J816" s="19" t="s">
        <v>20</v>
      </c>
    </row>
    <row r="817" spans="1:10" ht="25.5">
      <c r="A817" s="18">
        <v>1558366</v>
      </c>
      <c r="B817" s="19" t="s">
        <v>934</v>
      </c>
      <c r="C817" s="19" t="s">
        <v>16</v>
      </c>
      <c r="D817" s="18">
        <v>2</v>
      </c>
      <c r="E817" s="18">
        <v>720</v>
      </c>
      <c r="F817" s="19" t="s">
        <v>12</v>
      </c>
      <c r="G817" s="20">
        <v>17014.21</v>
      </c>
      <c r="H817" s="21">
        <f>SUM(E817*G817)</f>
        <v>12250231.199999999</v>
      </c>
      <c r="I817" s="18" t="s">
        <v>13</v>
      </c>
      <c r="J817" s="19" t="s">
        <v>152</v>
      </c>
    </row>
    <row r="818" spans="1:10" ht="25.5">
      <c r="A818" s="18">
        <v>1601830</v>
      </c>
      <c r="B818" s="19" t="s">
        <v>935</v>
      </c>
      <c r="C818" s="19" t="s">
        <v>27</v>
      </c>
      <c r="D818" s="18">
        <v>22</v>
      </c>
      <c r="E818" s="18">
        <v>480</v>
      </c>
      <c r="F818" s="19" t="s">
        <v>12</v>
      </c>
      <c r="G818" s="20">
        <v>8.2899999999999991</v>
      </c>
      <c r="H818" s="21">
        <f>E818*G818</f>
        <v>3979.2</v>
      </c>
      <c r="I818" s="18" t="s">
        <v>13</v>
      </c>
      <c r="J818" s="19" t="s">
        <v>65</v>
      </c>
    </row>
    <row r="819" spans="1:10" ht="25.5">
      <c r="A819" s="18">
        <v>1601822</v>
      </c>
      <c r="B819" s="19" t="s">
        <v>936</v>
      </c>
      <c r="C819" s="19" t="s">
        <v>18</v>
      </c>
      <c r="D819" s="18">
        <v>16</v>
      </c>
      <c r="E819" s="18">
        <v>9660</v>
      </c>
      <c r="F819" s="19" t="s">
        <v>12</v>
      </c>
      <c r="G819" s="20">
        <v>0.4</v>
      </c>
      <c r="H819" s="21">
        <v>3864</v>
      </c>
      <c r="I819" s="18" t="s">
        <v>13</v>
      </c>
      <c r="J819" s="19" t="s">
        <v>65</v>
      </c>
    </row>
    <row r="820" spans="1:10" ht="25.5">
      <c r="A820" s="18">
        <v>1582305</v>
      </c>
      <c r="B820" s="19" t="s">
        <v>937</v>
      </c>
      <c r="C820" s="19" t="s">
        <v>18</v>
      </c>
      <c r="D820" s="18">
        <v>5</v>
      </c>
      <c r="E820" s="18">
        <v>1980</v>
      </c>
      <c r="F820" s="19" t="s">
        <v>12</v>
      </c>
      <c r="G820" s="20">
        <v>1.95</v>
      </c>
      <c r="H820" s="21">
        <f t="shared" ref="H820:H830" si="9">SUM(E820*G820)</f>
        <v>3861</v>
      </c>
      <c r="I820" s="18" t="s">
        <v>13</v>
      </c>
      <c r="J820" s="19" t="s">
        <v>63</v>
      </c>
    </row>
    <row r="821" spans="1:10" ht="25.5">
      <c r="A821" s="18">
        <v>1840282</v>
      </c>
      <c r="B821" s="19" t="s">
        <v>938</v>
      </c>
      <c r="C821" s="19" t="s">
        <v>18</v>
      </c>
      <c r="D821" s="18">
        <v>4</v>
      </c>
      <c r="E821" s="18">
        <v>1440</v>
      </c>
      <c r="F821" s="19" t="s">
        <v>12</v>
      </c>
      <c r="G821" s="20">
        <v>1.46</v>
      </c>
      <c r="H821" s="21">
        <f t="shared" si="9"/>
        <v>2102.4</v>
      </c>
      <c r="I821" s="18" t="s">
        <v>13</v>
      </c>
      <c r="J821" s="19" t="s">
        <v>63</v>
      </c>
    </row>
    <row r="822" spans="1:10" ht="38.25">
      <c r="A822" s="18">
        <v>1895982</v>
      </c>
      <c r="B822" s="19" t="s">
        <v>939</v>
      </c>
      <c r="C822" s="19" t="s">
        <v>18</v>
      </c>
      <c r="D822" s="18">
        <v>3</v>
      </c>
      <c r="E822" s="18">
        <v>1080</v>
      </c>
      <c r="F822" s="19" t="s">
        <v>12</v>
      </c>
      <c r="G822" s="20">
        <v>2.79</v>
      </c>
      <c r="H822" s="21">
        <f t="shared" si="9"/>
        <v>3013.2</v>
      </c>
      <c r="I822" s="18" t="s">
        <v>13</v>
      </c>
      <c r="J822" s="19" t="s">
        <v>63</v>
      </c>
    </row>
    <row r="823" spans="1:10" ht="38.25">
      <c r="A823" s="18">
        <v>1911414</v>
      </c>
      <c r="B823" s="19" t="s">
        <v>940</v>
      </c>
      <c r="C823" s="19" t="s">
        <v>18</v>
      </c>
      <c r="D823" s="18">
        <v>3</v>
      </c>
      <c r="E823" s="18">
        <v>1080</v>
      </c>
      <c r="F823" s="19" t="s">
        <v>12</v>
      </c>
      <c r="G823" s="20">
        <v>2.5299999999999998</v>
      </c>
      <c r="H823" s="21">
        <f t="shared" si="9"/>
        <v>2732.3999999999996</v>
      </c>
      <c r="I823" s="18" t="s">
        <v>13</v>
      </c>
      <c r="J823" s="19" t="s">
        <v>63</v>
      </c>
    </row>
    <row r="824" spans="1:10" ht="38.25">
      <c r="A824" s="18">
        <v>1755617</v>
      </c>
      <c r="B824" s="19" t="s">
        <v>941</v>
      </c>
      <c r="C824" s="19" t="s">
        <v>18</v>
      </c>
      <c r="D824" s="18">
        <v>2</v>
      </c>
      <c r="E824" s="18">
        <v>720</v>
      </c>
      <c r="F824" s="19" t="s">
        <v>12</v>
      </c>
      <c r="G824" s="20">
        <v>3.02</v>
      </c>
      <c r="H824" s="21">
        <f t="shared" si="9"/>
        <v>2174.4</v>
      </c>
      <c r="I824" s="18" t="s">
        <v>13</v>
      </c>
      <c r="J824" s="19" t="s">
        <v>63</v>
      </c>
    </row>
    <row r="825" spans="1:10" ht="38.25">
      <c r="A825" s="18">
        <v>1968726</v>
      </c>
      <c r="B825" s="19" t="s">
        <v>942</v>
      </c>
      <c r="C825" s="19" t="s">
        <v>18</v>
      </c>
      <c r="D825" s="18">
        <v>1</v>
      </c>
      <c r="E825" s="18">
        <v>360</v>
      </c>
      <c r="F825" s="19" t="s">
        <v>12</v>
      </c>
      <c r="G825" s="20">
        <v>1.73</v>
      </c>
      <c r="H825" s="21">
        <f t="shared" si="9"/>
        <v>622.79999999999995</v>
      </c>
      <c r="I825" s="18" t="s">
        <v>13</v>
      </c>
      <c r="J825" s="19" t="s">
        <v>63</v>
      </c>
    </row>
    <row r="826" spans="1:10" ht="38.25">
      <c r="A826" s="18">
        <v>1925644</v>
      </c>
      <c r="B826" s="19" t="s">
        <v>943</v>
      </c>
      <c r="C826" s="19" t="s">
        <v>18</v>
      </c>
      <c r="D826" s="18">
        <v>1</v>
      </c>
      <c r="E826" s="18">
        <v>360</v>
      </c>
      <c r="F826" s="19" t="s">
        <v>12</v>
      </c>
      <c r="G826" s="20">
        <v>5.07</v>
      </c>
      <c r="H826" s="21">
        <f t="shared" si="9"/>
        <v>1825.2</v>
      </c>
      <c r="I826" s="18" t="s">
        <v>13</v>
      </c>
      <c r="J826" s="19" t="s">
        <v>63</v>
      </c>
    </row>
    <row r="827" spans="1:10" ht="38.25">
      <c r="A827" s="18">
        <v>1889206</v>
      </c>
      <c r="B827" s="19" t="s">
        <v>944</v>
      </c>
      <c r="C827" s="19" t="s">
        <v>18</v>
      </c>
      <c r="D827" s="18">
        <v>2</v>
      </c>
      <c r="E827" s="18">
        <v>720</v>
      </c>
      <c r="F827" s="19" t="s">
        <v>12</v>
      </c>
      <c r="G827" s="20">
        <v>2.5299999999999998</v>
      </c>
      <c r="H827" s="21">
        <f t="shared" si="9"/>
        <v>1821.6</v>
      </c>
      <c r="I827" s="18" t="s">
        <v>13</v>
      </c>
      <c r="J827" s="19" t="s">
        <v>63</v>
      </c>
    </row>
    <row r="828" spans="1:10" ht="25.5">
      <c r="A828" s="18">
        <v>1562053</v>
      </c>
      <c r="B828" s="19" t="s">
        <v>945</v>
      </c>
      <c r="C828" s="19" t="s">
        <v>18</v>
      </c>
      <c r="D828" s="18">
        <v>1</v>
      </c>
      <c r="E828" s="18">
        <v>360</v>
      </c>
      <c r="F828" s="19" t="s">
        <v>12</v>
      </c>
      <c r="G828" s="20">
        <v>2.5299999999999998</v>
      </c>
      <c r="H828" s="21">
        <f t="shared" si="9"/>
        <v>910.8</v>
      </c>
      <c r="I828" s="18" t="s">
        <v>19</v>
      </c>
      <c r="J828" s="19" t="s">
        <v>20</v>
      </c>
    </row>
    <row r="829" spans="1:10" ht="25.5">
      <c r="A829" s="18">
        <v>1577913</v>
      </c>
      <c r="B829" s="19" t="s">
        <v>946</v>
      </c>
      <c r="C829" s="19" t="s">
        <v>27</v>
      </c>
      <c r="D829" s="18">
        <v>1</v>
      </c>
      <c r="E829" s="18">
        <v>12</v>
      </c>
      <c r="F829" s="19" t="s">
        <v>12</v>
      </c>
      <c r="G829" s="20">
        <v>18.309999999999999</v>
      </c>
      <c r="H829" s="21">
        <f t="shared" si="9"/>
        <v>219.71999999999997</v>
      </c>
      <c r="I829" s="18" t="s">
        <v>13</v>
      </c>
      <c r="J829" s="19" t="s">
        <v>192</v>
      </c>
    </row>
    <row r="830" spans="1:10" ht="25.5">
      <c r="A830" s="18">
        <v>1581988</v>
      </c>
      <c r="B830" s="19" t="s">
        <v>947</v>
      </c>
      <c r="C830" s="19" t="s">
        <v>30</v>
      </c>
      <c r="D830" s="18">
        <v>3</v>
      </c>
      <c r="E830" s="18">
        <v>240</v>
      </c>
      <c r="F830" s="19" t="s">
        <v>12</v>
      </c>
      <c r="G830" s="20">
        <v>9.4700000000000006</v>
      </c>
      <c r="H830" s="21">
        <f t="shared" si="9"/>
        <v>2272.8000000000002</v>
      </c>
      <c r="I830" s="18" t="s">
        <v>13</v>
      </c>
      <c r="J830" s="19" t="s">
        <v>948</v>
      </c>
    </row>
    <row r="831" spans="1:10" ht="25.5">
      <c r="A831" s="18">
        <v>1557815</v>
      </c>
      <c r="B831" s="19" t="s">
        <v>949</v>
      </c>
      <c r="C831" s="19" t="s">
        <v>18</v>
      </c>
      <c r="D831" s="18">
        <v>18</v>
      </c>
      <c r="E831" s="18">
        <v>7020</v>
      </c>
      <c r="F831" s="19" t="s">
        <v>12</v>
      </c>
      <c r="G831" s="20">
        <v>1.21</v>
      </c>
      <c r="H831" s="21">
        <f>E831*G831</f>
        <v>8494.1999999999989</v>
      </c>
      <c r="I831" s="18" t="s">
        <v>19</v>
      </c>
      <c r="J831" s="19" t="s">
        <v>20</v>
      </c>
    </row>
    <row r="832" spans="1:10" ht="25.5">
      <c r="A832" s="18">
        <v>1557823</v>
      </c>
      <c r="B832" s="19" t="s">
        <v>950</v>
      </c>
      <c r="C832" s="19" t="s">
        <v>18</v>
      </c>
      <c r="D832" s="18">
        <v>91</v>
      </c>
      <c r="E832" s="18">
        <v>36000</v>
      </c>
      <c r="F832" s="19" t="s">
        <v>12</v>
      </c>
      <c r="G832" s="20">
        <v>2.08</v>
      </c>
      <c r="H832" s="23">
        <v>59400</v>
      </c>
      <c r="I832" s="18" t="s">
        <v>19</v>
      </c>
      <c r="J832" s="19" t="s">
        <v>20</v>
      </c>
    </row>
    <row r="833" spans="1:10" ht="25.5">
      <c r="A833" s="18">
        <v>1557831</v>
      </c>
      <c r="B833" s="19" t="s">
        <v>951</v>
      </c>
      <c r="C833" s="19" t="s">
        <v>18</v>
      </c>
      <c r="D833" s="18">
        <v>9</v>
      </c>
      <c r="E833" s="18">
        <v>3240</v>
      </c>
      <c r="F833" s="19" t="s">
        <v>12</v>
      </c>
      <c r="G833" s="20">
        <v>2.98</v>
      </c>
      <c r="H833" s="21">
        <f t="shared" ref="H833:H841" si="10">SUM(E833*G833)</f>
        <v>9655.2000000000007</v>
      </c>
      <c r="I833" s="18" t="s">
        <v>19</v>
      </c>
      <c r="J833" s="19" t="s">
        <v>20</v>
      </c>
    </row>
    <row r="834" spans="1:10" ht="25.5">
      <c r="A834" s="18">
        <v>1582003</v>
      </c>
      <c r="B834" s="19" t="s">
        <v>952</v>
      </c>
      <c r="C834" s="19" t="s">
        <v>18</v>
      </c>
      <c r="D834" s="18">
        <v>1</v>
      </c>
      <c r="E834" s="18">
        <v>720</v>
      </c>
      <c r="F834" s="19" t="s">
        <v>12</v>
      </c>
      <c r="G834" s="20">
        <v>0.79</v>
      </c>
      <c r="H834" s="21">
        <f t="shared" si="10"/>
        <v>568.80000000000007</v>
      </c>
      <c r="I834" s="18" t="s">
        <v>13</v>
      </c>
      <c r="J834" s="19" t="s">
        <v>277</v>
      </c>
    </row>
    <row r="835" spans="1:10" ht="25.5">
      <c r="A835" s="18">
        <v>1587668</v>
      </c>
      <c r="B835" s="19" t="s">
        <v>953</v>
      </c>
      <c r="C835" s="19" t="s">
        <v>27</v>
      </c>
      <c r="D835" s="18">
        <v>2</v>
      </c>
      <c r="E835" s="18">
        <v>48</v>
      </c>
      <c r="F835" s="19" t="s">
        <v>12</v>
      </c>
      <c r="G835" s="20">
        <v>11.28</v>
      </c>
      <c r="H835" s="21">
        <f t="shared" si="10"/>
        <v>541.43999999999994</v>
      </c>
      <c r="I835" s="18" t="s">
        <v>13</v>
      </c>
      <c r="J835" s="19" t="s">
        <v>277</v>
      </c>
    </row>
    <row r="836" spans="1:10" ht="25.5">
      <c r="A836" s="18">
        <v>1582011</v>
      </c>
      <c r="B836" s="19" t="s">
        <v>954</v>
      </c>
      <c r="C836" s="19" t="s">
        <v>18</v>
      </c>
      <c r="D836" s="18">
        <v>11</v>
      </c>
      <c r="E836" s="18">
        <v>6660</v>
      </c>
      <c r="F836" s="19" t="s">
        <v>12</v>
      </c>
      <c r="G836" s="20">
        <v>0.89</v>
      </c>
      <c r="H836" s="21">
        <f t="shared" si="10"/>
        <v>5927.4</v>
      </c>
      <c r="I836" s="18" t="s">
        <v>13</v>
      </c>
      <c r="J836" s="19" t="s">
        <v>65</v>
      </c>
    </row>
    <row r="837" spans="1:10" ht="25.5">
      <c r="A837" s="18">
        <v>1603850</v>
      </c>
      <c r="B837" s="19" t="s">
        <v>955</v>
      </c>
      <c r="C837" s="19" t="s">
        <v>18</v>
      </c>
      <c r="D837" s="18">
        <v>2</v>
      </c>
      <c r="E837" s="18">
        <v>1080</v>
      </c>
      <c r="F837" s="19" t="s">
        <v>12</v>
      </c>
      <c r="G837" s="20">
        <v>1.47</v>
      </c>
      <c r="H837" s="21">
        <f t="shared" si="10"/>
        <v>1587.6</v>
      </c>
      <c r="I837" s="18" t="s">
        <v>19</v>
      </c>
      <c r="J837" s="19" t="s">
        <v>20</v>
      </c>
    </row>
    <row r="838" spans="1:10" ht="25.5">
      <c r="A838" s="18">
        <v>1524038</v>
      </c>
      <c r="B838" s="19" t="s">
        <v>956</v>
      </c>
      <c r="C838" s="19" t="s">
        <v>18</v>
      </c>
      <c r="D838" s="18">
        <v>2</v>
      </c>
      <c r="E838" s="18">
        <v>1080</v>
      </c>
      <c r="F838" s="19" t="s">
        <v>12</v>
      </c>
      <c r="G838" s="20">
        <v>1.25</v>
      </c>
      <c r="H838" s="21">
        <f t="shared" si="10"/>
        <v>1350</v>
      </c>
      <c r="I838" s="18" t="s">
        <v>19</v>
      </c>
      <c r="J838" s="19" t="s">
        <v>20</v>
      </c>
    </row>
    <row r="839" spans="1:10" ht="25.5">
      <c r="A839" s="18">
        <v>1545850</v>
      </c>
      <c r="B839" s="19" t="s">
        <v>957</v>
      </c>
      <c r="C839" s="19" t="s">
        <v>18</v>
      </c>
      <c r="D839" s="18">
        <v>5</v>
      </c>
      <c r="E839" s="18">
        <v>1800</v>
      </c>
      <c r="F839" s="19" t="s">
        <v>12</v>
      </c>
      <c r="G839" s="20">
        <v>3.81</v>
      </c>
      <c r="H839" s="21">
        <f t="shared" si="10"/>
        <v>6858</v>
      </c>
      <c r="I839" s="18" t="s">
        <v>19</v>
      </c>
      <c r="J839" s="19" t="s">
        <v>20</v>
      </c>
    </row>
    <row r="840" spans="1:10" ht="25.5">
      <c r="A840" s="18">
        <v>1516639</v>
      </c>
      <c r="B840" s="19" t="s">
        <v>958</v>
      </c>
      <c r="C840" s="19" t="s">
        <v>18</v>
      </c>
      <c r="D840" s="18">
        <v>10</v>
      </c>
      <c r="E840" s="18">
        <v>3600</v>
      </c>
      <c r="F840" s="19" t="s">
        <v>12</v>
      </c>
      <c r="G840" s="20">
        <v>2.1</v>
      </c>
      <c r="H840" s="21">
        <f t="shared" si="10"/>
        <v>7560</v>
      </c>
      <c r="I840" s="18" t="s">
        <v>19</v>
      </c>
      <c r="J840" s="19" t="s">
        <v>20</v>
      </c>
    </row>
    <row r="841" spans="1:10" ht="25.5">
      <c r="A841" s="18">
        <v>1549600</v>
      </c>
      <c r="B841" s="19" t="s">
        <v>959</v>
      </c>
      <c r="C841" s="19" t="s">
        <v>16</v>
      </c>
      <c r="D841" s="18">
        <v>3</v>
      </c>
      <c r="E841" s="18">
        <v>96</v>
      </c>
      <c r="F841" s="19" t="s">
        <v>12</v>
      </c>
      <c r="G841" s="20">
        <v>17288.62</v>
      </c>
      <c r="H841" s="21">
        <f t="shared" si="10"/>
        <v>1659707.52</v>
      </c>
      <c r="I841" s="18" t="s">
        <v>13</v>
      </c>
      <c r="J841" s="19" t="s">
        <v>105</v>
      </c>
    </row>
    <row r="842" spans="1:10">
      <c r="A842" s="18"/>
      <c r="B842" s="19" t="s">
        <v>960</v>
      </c>
      <c r="C842" s="19"/>
      <c r="D842" s="18">
        <v>1</v>
      </c>
      <c r="E842" s="18">
        <v>1</v>
      </c>
      <c r="F842" s="19" t="s">
        <v>38</v>
      </c>
      <c r="G842" s="20" t="s">
        <v>47</v>
      </c>
      <c r="H842" s="21" t="s">
        <v>48</v>
      </c>
      <c r="I842" s="18" t="s">
        <v>123</v>
      </c>
      <c r="J842" s="19" t="s">
        <v>57</v>
      </c>
    </row>
    <row r="843" spans="1:10" ht="25.5">
      <c r="A843" s="18">
        <v>1525980</v>
      </c>
      <c r="B843" s="19" t="s">
        <v>961</v>
      </c>
      <c r="C843" s="19" t="s">
        <v>18</v>
      </c>
      <c r="D843" s="18">
        <v>1</v>
      </c>
      <c r="E843" s="18">
        <v>720</v>
      </c>
      <c r="F843" s="19" t="s">
        <v>12</v>
      </c>
      <c r="G843" s="20">
        <v>1.26</v>
      </c>
      <c r="H843" s="21">
        <v>907.2</v>
      </c>
      <c r="I843" s="18" t="s">
        <v>19</v>
      </c>
      <c r="J843" s="19" t="s">
        <v>20</v>
      </c>
    </row>
    <row r="844" spans="1:10" ht="38.25">
      <c r="A844" s="18">
        <v>1581678</v>
      </c>
      <c r="B844" s="19" t="s">
        <v>962</v>
      </c>
      <c r="C844" s="19" t="s">
        <v>30</v>
      </c>
      <c r="D844" s="18">
        <v>4</v>
      </c>
      <c r="E844" s="18">
        <v>60</v>
      </c>
      <c r="F844" s="19" t="s">
        <v>12</v>
      </c>
      <c r="G844" s="20">
        <v>50.88</v>
      </c>
      <c r="H844" s="21">
        <f>SUM(E844*G844)</f>
        <v>3052.8</v>
      </c>
      <c r="I844" s="18" t="s">
        <v>13</v>
      </c>
      <c r="J844" s="19" t="s">
        <v>63</v>
      </c>
    </row>
    <row r="845" spans="1:10" ht="38.25">
      <c r="A845" s="18">
        <v>1604112</v>
      </c>
      <c r="B845" s="19" t="s">
        <v>963</v>
      </c>
      <c r="C845" s="19" t="s">
        <v>27</v>
      </c>
      <c r="D845" s="18">
        <v>9</v>
      </c>
      <c r="E845" s="18">
        <v>132</v>
      </c>
      <c r="F845" s="19" t="s">
        <v>12</v>
      </c>
      <c r="G845" s="20">
        <v>42.86</v>
      </c>
      <c r="H845" s="21">
        <f>SUM(E845*G845)</f>
        <v>5657.5199999999995</v>
      </c>
      <c r="I845" s="18" t="s">
        <v>19</v>
      </c>
      <c r="J845" s="19" t="s">
        <v>20</v>
      </c>
    </row>
    <row r="846" spans="1:10" ht="25.5">
      <c r="A846" s="18">
        <v>1592653</v>
      </c>
      <c r="B846" s="19" t="s">
        <v>964</v>
      </c>
      <c r="C846" s="19" t="s">
        <v>27</v>
      </c>
      <c r="D846" s="18">
        <v>17</v>
      </c>
      <c r="E846" s="18">
        <v>324</v>
      </c>
      <c r="F846" s="19" t="s">
        <v>12</v>
      </c>
      <c r="G846" s="20">
        <v>43.47</v>
      </c>
      <c r="H846" s="21">
        <f>(E846*G846)</f>
        <v>14084.279999999999</v>
      </c>
      <c r="I846" s="18" t="s">
        <v>19</v>
      </c>
      <c r="J846" s="19" t="s">
        <v>20</v>
      </c>
    </row>
    <row r="847" spans="1:10" ht="25.5">
      <c r="A847" s="18">
        <v>1600095</v>
      </c>
      <c r="B847" s="19" t="s">
        <v>965</v>
      </c>
      <c r="C847" s="19" t="s">
        <v>27</v>
      </c>
      <c r="D847" s="18">
        <v>2</v>
      </c>
      <c r="E847" s="18">
        <v>36</v>
      </c>
      <c r="F847" s="19" t="s">
        <v>12</v>
      </c>
      <c r="G847" s="20">
        <v>89.9</v>
      </c>
      <c r="H847" s="21">
        <f>SUM(E847*G847)</f>
        <v>3236.4</v>
      </c>
      <c r="I847" s="18" t="s">
        <v>19</v>
      </c>
      <c r="J847" s="19" t="s">
        <v>20</v>
      </c>
    </row>
    <row r="848" spans="1:10" ht="38.25">
      <c r="A848" s="18">
        <v>1568329</v>
      </c>
      <c r="B848" s="19" t="s">
        <v>966</v>
      </c>
      <c r="C848" s="19" t="s">
        <v>18</v>
      </c>
      <c r="D848" s="18">
        <v>24</v>
      </c>
      <c r="E848" s="18">
        <v>23760</v>
      </c>
      <c r="F848" s="19" t="s">
        <v>12</v>
      </c>
      <c r="G848" s="20">
        <v>392.05</v>
      </c>
      <c r="H848" s="21">
        <f>E848*G848</f>
        <v>9315108</v>
      </c>
      <c r="I848" s="18" t="s">
        <v>13</v>
      </c>
      <c r="J848" s="19" t="s">
        <v>967</v>
      </c>
    </row>
    <row r="849" spans="1:10" ht="38.25">
      <c r="A849" s="18">
        <v>1584154</v>
      </c>
      <c r="B849" s="19" t="s">
        <v>968</v>
      </c>
      <c r="C849" s="19" t="s">
        <v>18</v>
      </c>
      <c r="D849" s="18">
        <v>9</v>
      </c>
      <c r="E849" s="18">
        <v>3960</v>
      </c>
      <c r="F849" s="19" t="s">
        <v>12</v>
      </c>
      <c r="G849" s="20">
        <v>884.68</v>
      </c>
      <c r="H849" s="21">
        <v>2795680.8000000003</v>
      </c>
      <c r="I849" s="18" t="s">
        <v>13</v>
      </c>
      <c r="J849" s="19" t="s">
        <v>967</v>
      </c>
    </row>
    <row r="850" spans="1:10" ht="25.5">
      <c r="A850" s="18">
        <v>1576216</v>
      </c>
      <c r="B850" s="19" t="s">
        <v>969</v>
      </c>
      <c r="C850" s="19" t="s">
        <v>18</v>
      </c>
      <c r="D850" s="18">
        <v>8</v>
      </c>
      <c r="E850" s="18">
        <v>4320</v>
      </c>
      <c r="F850" s="19" t="s">
        <v>12</v>
      </c>
      <c r="G850" s="20">
        <v>1.65</v>
      </c>
      <c r="H850" s="21">
        <f>SUM(E850*G850)</f>
        <v>7128</v>
      </c>
      <c r="I850" s="18" t="s">
        <v>19</v>
      </c>
      <c r="J850" s="19" t="s">
        <v>20</v>
      </c>
    </row>
    <row r="851" spans="1:10" ht="25.5">
      <c r="A851" s="18">
        <v>1557181</v>
      </c>
      <c r="B851" s="19" t="s">
        <v>970</v>
      </c>
      <c r="C851" s="19" t="s">
        <v>18</v>
      </c>
      <c r="D851" s="18">
        <v>11</v>
      </c>
      <c r="E851" s="18">
        <v>7920</v>
      </c>
      <c r="F851" s="19" t="s">
        <v>12</v>
      </c>
      <c r="G851" s="20">
        <v>3.09</v>
      </c>
      <c r="H851" s="21">
        <f>SUM(E851*G851)</f>
        <v>24472.799999999999</v>
      </c>
      <c r="I851" s="18" t="s">
        <v>19</v>
      </c>
      <c r="J851" s="19" t="s">
        <v>20</v>
      </c>
    </row>
    <row r="852" spans="1:10" ht="25.5">
      <c r="A852" s="18">
        <v>1576968</v>
      </c>
      <c r="B852" s="19" t="s">
        <v>971</v>
      </c>
      <c r="C852" s="19" t="s">
        <v>18</v>
      </c>
      <c r="D852" s="18">
        <v>7</v>
      </c>
      <c r="E852" s="18">
        <v>7920</v>
      </c>
      <c r="F852" s="19" t="s">
        <v>12</v>
      </c>
      <c r="G852" s="20">
        <v>2.88</v>
      </c>
      <c r="H852" s="21">
        <v>21463.200000000001</v>
      </c>
      <c r="I852" s="18" t="s">
        <v>19</v>
      </c>
      <c r="J852" s="19" t="s">
        <v>20</v>
      </c>
    </row>
    <row r="853" spans="1:10" ht="25.5">
      <c r="A853" s="18">
        <v>1536710</v>
      </c>
      <c r="B853" s="19" t="s">
        <v>972</v>
      </c>
      <c r="C853" s="19" t="s">
        <v>18</v>
      </c>
      <c r="D853" s="18">
        <v>3</v>
      </c>
      <c r="E853" s="18">
        <v>1080</v>
      </c>
      <c r="F853" s="19" t="s">
        <v>12</v>
      </c>
      <c r="G853" s="20">
        <v>6.18</v>
      </c>
      <c r="H853" s="21">
        <f>SUM(E853*G853)</f>
        <v>6674.4</v>
      </c>
      <c r="I853" s="18" t="s">
        <v>19</v>
      </c>
      <c r="J853" s="19" t="s">
        <v>20</v>
      </c>
    </row>
    <row r="854" spans="1:10" ht="25.5">
      <c r="A854" s="18">
        <v>1519492</v>
      </c>
      <c r="B854" s="19" t="s">
        <v>973</v>
      </c>
      <c r="C854" s="19" t="s">
        <v>18</v>
      </c>
      <c r="D854" s="18">
        <v>9</v>
      </c>
      <c r="E854" s="18">
        <v>16920</v>
      </c>
      <c r="F854" s="19" t="s">
        <v>12</v>
      </c>
      <c r="G854" s="20">
        <v>1.06</v>
      </c>
      <c r="H854" s="21">
        <f>SUM(E854*G854)</f>
        <v>17935.2</v>
      </c>
      <c r="I854" s="18" t="s">
        <v>19</v>
      </c>
      <c r="J854" s="19" t="s">
        <v>20</v>
      </c>
    </row>
    <row r="855" spans="1:10" ht="25.5">
      <c r="A855" s="18">
        <v>1582046</v>
      </c>
      <c r="B855" s="19" t="s">
        <v>974</v>
      </c>
      <c r="C855" s="19" t="s">
        <v>18</v>
      </c>
      <c r="D855" s="18">
        <v>10</v>
      </c>
      <c r="E855" s="18">
        <v>3960</v>
      </c>
      <c r="F855" s="19" t="s">
        <v>12</v>
      </c>
      <c r="G855" s="20">
        <v>8.73</v>
      </c>
      <c r="H855" s="21">
        <v>34254</v>
      </c>
      <c r="I855" s="18" t="s">
        <v>13</v>
      </c>
      <c r="J855" s="19" t="s">
        <v>756</v>
      </c>
    </row>
    <row r="856" spans="1:10" ht="25.5">
      <c r="A856" s="18">
        <v>1491784</v>
      </c>
      <c r="B856" s="19" t="s">
        <v>975</v>
      </c>
      <c r="C856" s="19" t="s">
        <v>18</v>
      </c>
      <c r="D856" s="18">
        <v>1</v>
      </c>
      <c r="E856" s="18">
        <v>360</v>
      </c>
      <c r="F856" s="19" t="s">
        <v>12</v>
      </c>
      <c r="G856" s="20">
        <v>4.58</v>
      </c>
      <c r="H856" s="21">
        <f>SUM(E856*G856)</f>
        <v>1648.8</v>
      </c>
      <c r="I856" s="18" t="s">
        <v>19</v>
      </c>
      <c r="J856" s="19" t="s">
        <v>20</v>
      </c>
    </row>
    <row r="857" spans="1:10" ht="25.5">
      <c r="A857" s="18">
        <v>1571508</v>
      </c>
      <c r="B857" s="19" t="s">
        <v>976</v>
      </c>
      <c r="C857" s="19" t="s">
        <v>18</v>
      </c>
      <c r="D857" s="18">
        <v>2</v>
      </c>
      <c r="E857" s="18">
        <v>900</v>
      </c>
      <c r="F857" s="19" t="s">
        <v>12</v>
      </c>
      <c r="G857" s="20">
        <v>1.29</v>
      </c>
      <c r="H857" s="21">
        <f>SUM(E857*G857)</f>
        <v>1161</v>
      </c>
      <c r="I857" s="18" t="s">
        <v>19</v>
      </c>
      <c r="J857" s="19" t="s">
        <v>20</v>
      </c>
    </row>
    <row r="858" spans="1:10" ht="25.5">
      <c r="A858" s="18">
        <v>1579193</v>
      </c>
      <c r="B858" s="19" t="s">
        <v>977</v>
      </c>
      <c r="C858" s="19" t="s">
        <v>18</v>
      </c>
      <c r="D858" s="18">
        <v>4</v>
      </c>
      <c r="E858" s="18">
        <v>2520</v>
      </c>
      <c r="F858" s="19" t="s">
        <v>12</v>
      </c>
      <c r="G858" s="20">
        <v>0.42</v>
      </c>
      <c r="H858" s="21">
        <v>1058.4000000000001</v>
      </c>
      <c r="I858" s="18" t="s">
        <v>19</v>
      </c>
      <c r="J858" s="19" t="s">
        <v>20</v>
      </c>
    </row>
    <row r="859" spans="1:10" ht="25.5">
      <c r="A859" s="18">
        <v>1717707</v>
      </c>
      <c r="B859" s="19" t="s">
        <v>978</v>
      </c>
      <c r="C859" s="19" t="s">
        <v>18</v>
      </c>
      <c r="D859" s="18">
        <v>9</v>
      </c>
      <c r="E859" s="18">
        <v>5400</v>
      </c>
      <c r="F859" s="19" t="s">
        <v>12</v>
      </c>
      <c r="G859" s="20">
        <v>3.99</v>
      </c>
      <c r="H859" s="21">
        <f>SUM(E859*G859)</f>
        <v>21546</v>
      </c>
      <c r="I859" s="18" t="s">
        <v>19</v>
      </c>
      <c r="J859" s="19" t="s">
        <v>20</v>
      </c>
    </row>
    <row r="860" spans="1:10" ht="25.5">
      <c r="A860" s="18">
        <v>1556142</v>
      </c>
      <c r="B860" s="19" t="s">
        <v>979</v>
      </c>
      <c r="C860" s="19" t="s">
        <v>18</v>
      </c>
      <c r="D860" s="18">
        <v>305</v>
      </c>
      <c r="E860" s="18">
        <v>214464</v>
      </c>
      <c r="F860" s="19" t="s">
        <v>12</v>
      </c>
      <c r="G860" s="20">
        <v>0.38</v>
      </c>
      <c r="H860" s="23">
        <v>63052.415999999997</v>
      </c>
      <c r="I860" s="18" t="s">
        <v>19</v>
      </c>
      <c r="J860" s="19" t="s">
        <v>20</v>
      </c>
    </row>
    <row r="861" spans="1:10" ht="25.5">
      <c r="A861" s="18">
        <v>1947982</v>
      </c>
      <c r="B861" s="19" t="s">
        <v>980</v>
      </c>
      <c r="C861" s="19" t="s">
        <v>18</v>
      </c>
      <c r="D861" s="18">
        <v>1</v>
      </c>
      <c r="E861" s="18">
        <v>720</v>
      </c>
      <c r="F861" s="19" t="s">
        <v>12</v>
      </c>
      <c r="G861" s="20">
        <v>5.18</v>
      </c>
      <c r="H861" s="21">
        <v>3729.6</v>
      </c>
      <c r="I861" s="18" t="s">
        <v>19</v>
      </c>
      <c r="J861" s="19" t="s">
        <v>20</v>
      </c>
    </row>
    <row r="862" spans="1:10" ht="25.5">
      <c r="A862" s="18">
        <v>1527983</v>
      </c>
      <c r="B862" s="19" t="s">
        <v>981</v>
      </c>
      <c r="C862" s="19" t="s">
        <v>18</v>
      </c>
      <c r="D862" s="18">
        <v>18</v>
      </c>
      <c r="E862" s="18">
        <v>10440</v>
      </c>
      <c r="F862" s="19" t="s">
        <v>12</v>
      </c>
      <c r="G862" s="20">
        <v>0.7</v>
      </c>
      <c r="H862" s="21">
        <v>6002.9999999999991</v>
      </c>
      <c r="I862" s="18" t="s">
        <v>19</v>
      </c>
      <c r="J862" s="19" t="s">
        <v>20</v>
      </c>
    </row>
    <row r="863" spans="1:10" ht="25.5">
      <c r="A863" s="18">
        <v>1556150</v>
      </c>
      <c r="B863" s="19" t="s">
        <v>982</v>
      </c>
      <c r="C863" s="19" t="s">
        <v>18</v>
      </c>
      <c r="D863" s="18">
        <v>403</v>
      </c>
      <c r="E863" s="18">
        <v>292440</v>
      </c>
      <c r="F863" s="19" t="s">
        <v>12</v>
      </c>
      <c r="G863" s="20">
        <v>0.28999999999999998</v>
      </c>
      <c r="H863" s="23">
        <v>65506.560000000005</v>
      </c>
      <c r="I863" s="18" t="s">
        <v>19</v>
      </c>
      <c r="J863" s="19" t="s">
        <v>20</v>
      </c>
    </row>
    <row r="864" spans="1:10" ht="25.5">
      <c r="A864" s="18">
        <v>1797646</v>
      </c>
      <c r="B864" s="19" t="s">
        <v>983</v>
      </c>
      <c r="C864" s="19" t="s">
        <v>18</v>
      </c>
      <c r="D864" s="18">
        <v>23</v>
      </c>
      <c r="E864" s="18">
        <v>12240</v>
      </c>
      <c r="F864" s="19" t="s">
        <v>12</v>
      </c>
      <c r="G864" s="20">
        <v>0.42</v>
      </c>
      <c r="H864" s="21">
        <f>E864*G864</f>
        <v>5140.8</v>
      </c>
      <c r="I864" s="18" t="s">
        <v>19</v>
      </c>
      <c r="J864" s="19" t="s">
        <v>20</v>
      </c>
    </row>
    <row r="865" spans="1:10" ht="25.5">
      <c r="A865" s="18"/>
      <c r="B865" s="19" t="s">
        <v>984</v>
      </c>
      <c r="C865" s="19"/>
      <c r="D865" s="18">
        <v>1</v>
      </c>
      <c r="E865" s="18">
        <v>12</v>
      </c>
      <c r="F865" s="19" t="s">
        <v>38</v>
      </c>
      <c r="G865" s="20">
        <v>51.84</v>
      </c>
      <c r="H865" s="21">
        <f>E865*G865</f>
        <v>622.08000000000004</v>
      </c>
      <c r="I865" s="18" t="s">
        <v>19</v>
      </c>
      <c r="J865" s="19" t="s">
        <v>20</v>
      </c>
    </row>
    <row r="866" spans="1:10" ht="25.5">
      <c r="A866" s="18">
        <v>1577891</v>
      </c>
      <c r="B866" s="19" t="s">
        <v>985</v>
      </c>
      <c r="C866" s="19" t="s">
        <v>18</v>
      </c>
      <c r="D866" s="18">
        <v>3</v>
      </c>
      <c r="E866" s="18">
        <v>2880</v>
      </c>
      <c r="F866" s="19" t="s">
        <v>12</v>
      </c>
      <c r="G866" s="20">
        <v>1.04</v>
      </c>
      <c r="H866" s="21">
        <v>2995.2000000000003</v>
      </c>
      <c r="I866" s="18" t="s">
        <v>13</v>
      </c>
      <c r="J866" s="19" t="s">
        <v>222</v>
      </c>
    </row>
    <row r="867" spans="1:10" ht="25.5">
      <c r="A867" s="18">
        <v>1899104</v>
      </c>
      <c r="B867" s="19" t="s">
        <v>986</v>
      </c>
      <c r="C867" s="19" t="s">
        <v>18</v>
      </c>
      <c r="D867" s="18">
        <v>2</v>
      </c>
      <c r="E867" s="18">
        <v>720</v>
      </c>
      <c r="F867" s="19" t="s">
        <v>12</v>
      </c>
      <c r="G867" s="20">
        <v>1.02</v>
      </c>
      <c r="H867" s="21">
        <f>SUM(E867*G867)</f>
        <v>734.4</v>
      </c>
      <c r="I867" s="18" t="s">
        <v>19</v>
      </c>
      <c r="J867" s="19" t="s">
        <v>20</v>
      </c>
    </row>
    <row r="868" spans="1:10" ht="25.5">
      <c r="A868" s="18">
        <v>1550799</v>
      </c>
      <c r="B868" s="19" t="s">
        <v>987</v>
      </c>
      <c r="C868" s="19" t="s">
        <v>18</v>
      </c>
      <c r="D868" s="18">
        <v>5</v>
      </c>
      <c r="E868" s="18">
        <v>3840</v>
      </c>
      <c r="F868" s="19" t="s">
        <v>12</v>
      </c>
      <c r="G868" s="20">
        <v>3.14</v>
      </c>
      <c r="H868" s="21">
        <f>SUM(E868*G868)</f>
        <v>12057.6</v>
      </c>
      <c r="I868" s="18" t="s">
        <v>19</v>
      </c>
      <c r="J868" s="19" t="s">
        <v>20</v>
      </c>
    </row>
    <row r="869" spans="1:10" ht="25.5">
      <c r="A869" s="18">
        <v>1582313</v>
      </c>
      <c r="B869" s="19" t="s">
        <v>988</v>
      </c>
      <c r="C869" s="19" t="s">
        <v>30</v>
      </c>
      <c r="D869" s="18">
        <v>2</v>
      </c>
      <c r="E869" s="18">
        <v>24</v>
      </c>
      <c r="F869" s="19" t="s">
        <v>12</v>
      </c>
      <c r="G869" s="20">
        <v>43.38</v>
      </c>
      <c r="H869" s="21">
        <f>SUM(E869*G869)</f>
        <v>1041.1200000000001</v>
      </c>
      <c r="I869" s="18" t="s">
        <v>19</v>
      </c>
      <c r="J869" s="19" t="s">
        <v>20</v>
      </c>
    </row>
    <row r="870" spans="1:10" ht="25.5">
      <c r="A870" s="18">
        <v>1959239</v>
      </c>
      <c r="B870" s="19" t="s">
        <v>989</v>
      </c>
      <c r="C870" s="19" t="s">
        <v>2</v>
      </c>
      <c r="D870" s="18">
        <v>1</v>
      </c>
      <c r="E870" s="18">
        <v>12</v>
      </c>
      <c r="F870" s="19" t="s">
        <v>12</v>
      </c>
      <c r="G870" s="20">
        <v>7.35</v>
      </c>
      <c r="H870" s="21">
        <v>88.2</v>
      </c>
      <c r="I870" s="18" t="s">
        <v>19</v>
      </c>
      <c r="J870" s="19" t="s">
        <v>20</v>
      </c>
    </row>
    <row r="871" spans="1:10" ht="25.5">
      <c r="A871" s="18">
        <v>1488627</v>
      </c>
      <c r="B871" s="19" t="s">
        <v>990</v>
      </c>
      <c r="C871" s="19" t="s">
        <v>18</v>
      </c>
      <c r="D871" s="18">
        <v>8</v>
      </c>
      <c r="E871" s="18">
        <v>5040</v>
      </c>
      <c r="F871" s="19" t="s">
        <v>12</v>
      </c>
      <c r="G871" s="20">
        <v>0.54</v>
      </c>
      <c r="H871" s="21">
        <f>SUM(E871*G871)</f>
        <v>2721.6000000000004</v>
      </c>
      <c r="I871" s="18" t="s">
        <v>19</v>
      </c>
      <c r="J871" s="19" t="s">
        <v>20</v>
      </c>
    </row>
    <row r="872" spans="1:10" ht="25.5">
      <c r="A872" s="18">
        <v>1968319</v>
      </c>
      <c r="B872" s="19" t="s">
        <v>991</v>
      </c>
      <c r="C872" s="19" t="s">
        <v>18</v>
      </c>
      <c r="D872" s="18">
        <v>2</v>
      </c>
      <c r="E872" s="18">
        <v>720</v>
      </c>
      <c r="F872" s="19" t="s">
        <v>12</v>
      </c>
      <c r="G872" s="20">
        <v>6.91</v>
      </c>
      <c r="H872" s="21">
        <f>SUM(E872*G872)</f>
        <v>4975.2</v>
      </c>
      <c r="I872" s="18" t="s">
        <v>19</v>
      </c>
      <c r="J872" s="19" t="s">
        <v>20</v>
      </c>
    </row>
    <row r="873" spans="1:10" ht="25.5">
      <c r="A873" s="18">
        <v>1515047</v>
      </c>
      <c r="B873" s="19" t="s">
        <v>992</v>
      </c>
      <c r="C873" s="19" t="s">
        <v>18</v>
      </c>
      <c r="D873" s="18">
        <v>8</v>
      </c>
      <c r="E873" s="18">
        <v>3216</v>
      </c>
      <c r="F873" s="19" t="s">
        <v>12</v>
      </c>
      <c r="G873" s="20">
        <v>7.99</v>
      </c>
      <c r="H873" s="21">
        <f>SUM(E873*G873)</f>
        <v>25695.84</v>
      </c>
      <c r="I873" s="18" t="s">
        <v>13</v>
      </c>
      <c r="J873" s="19" t="s">
        <v>993</v>
      </c>
    </row>
    <row r="874" spans="1:10" ht="38.25">
      <c r="A874" s="18">
        <v>1588036</v>
      </c>
      <c r="B874" s="19" t="s">
        <v>994</v>
      </c>
      <c r="C874" s="19" t="s">
        <v>18</v>
      </c>
      <c r="D874" s="18">
        <v>1</v>
      </c>
      <c r="E874" s="18">
        <v>360</v>
      </c>
      <c r="F874" s="19" t="s">
        <v>12</v>
      </c>
      <c r="G874" s="20">
        <v>2.65</v>
      </c>
      <c r="H874" s="21">
        <v>954</v>
      </c>
      <c r="I874" s="18" t="s">
        <v>19</v>
      </c>
      <c r="J874" s="19" t="s">
        <v>20</v>
      </c>
    </row>
    <row r="875" spans="1:10" ht="25.5">
      <c r="A875" s="18">
        <v>1554395</v>
      </c>
      <c r="B875" s="19" t="s">
        <v>995</v>
      </c>
      <c r="C875" s="19" t="s">
        <v>18</v>
      </c>
      <c r="D875" s="18">
        <v>14</v>
      </c>
      <c r="E875" s="18">
        <v>7200</v>
      </c>
      <c r="F875" s="19" t="s">
        <v>12</v>
      </c>
      <c r="G875" s="20">
        <v>8.1</v>
      </c>
      <c r="H875" s="21">
        <f>(E875*G875)</f>
        <v>58320</v>
      </c>
      <c r="I875" s="18" t="s">
        <v>19</v>
      </c>
      <c r="J875" s="19" t="s">
        <v>20</v>
      </c>
    </row>
    <row r="876" spans="1:10" ht="25.5">
      <c r="A876" s="18">
        <v>1522990</v>
      </c>
      <c r="B876" s="19" t="s">
        <v>996</v>
      </c>
      <c r="C876" s="19" t="s">
        <v>18</v>
      </c>
      <c r="D876" s="18">
        <v>109</v>
      </c>
      <c r="E876" s="18">
        <v>69300</v>
      </c>
      <c r="F876" s="19" t="s">
        <v>12</v>
      </c>
      <c r="G876" s="20">
        <v>0.69</v>
      </c>
      <c r="H876" s="23">
        <v>44352</v>
      </c>
      <c r="I876" s="18" t="s">
        <v>19</v>
      </c>
      <c r="J876" s="19" t="s">
        <v>20</v>
      </c>
    </row>
    <row r="877" spans="1:10" ht="25.5">
      <c r="A877" s="18">
        <v>1566849</v>
      </c>
      <c r="B877" s="19" t="s">
        <v>997</v>
      </c>
      <c r="C877" s="19" t="s">
        <v>18</v>
      </c>
      <c r="D877" s="18">
        <v>25</v>
      </c>
      <c r="E877" s="18">
        <v>13320</v>
      </c>
      <c r="F877" s="19" t="s">
        <v>12</v>
      </c>
      <c r="G877" s="20">
        <v>13.34</v>
      </c>
      <c r="H877" s="21">
        <f>E877*G877</f>
        <v>177688.8</v>
      </c>
      <c r="I877" s="18" t="s">
        <v>19</v>
      </c>
      <c r="J877" s="19" t="s">
        <v>20</v>
      </c>
    </row>
    <row r="878" spans="1:10" ht="25.5">
      <c r="A878" s="18">
        <v>1492187</v>
      </c>
      <c r="B878" s="19" t="s">
        <v>998</v>
      </c>
      <c r="C878" s="19" t="s">
        <v>18</v>
      </c>
      <c r="D878" s="18">
        <v>9</v>
      </c>
      <c r="E878" s="18">
        <v>4320</v>
      </c>
      <c r="F878" s="19" t="s">
        <v>12</v>
      </c>
      <c r="G878" s="20">
        <v>9.6</v>
      </c>
      <c r="H878" s="21">
        <f>SUM(E878*G878)</f>
        <v>41472</v>
      </c>
      <c r="I878" s="18" t="s">
        <v>19</v>
      </c>
      <c r="J878" s="19" t="s">
        <v>20</v>
      </c>
    </row>
    <row r="879" spans="1:10" ht="25.5">
      <c r="A879" s="18">
        <v>1567420</v>
      </c>
      <c r="B879" s="19" t="s">
        <v>999</v>
      </c>
      <c r="C879" s="19" t="s">
        <v>18</v>
      </c>
      <c r="D879" s="18">
        <v>102</v>
      </c>
      <c r="E879" s="18">
        <v>59400</v>
      </c>
      <c r="F879" s="19" t="s">
        <v>12</v>
      </c>
      <c r="G879" s="20">
        <v>2.23</v>
      </c>
      <c r="H879" s="21">
        <v>132444.18</v>
      </c>
      <c r="I879" s="18" t="s">
        <v>19</v>
      </c>
      <c r="J879" s="19" t="s">
        <v>20</v>
      </c>
    </row>
    <row r="880" spans="1:10" ht="25.5">
      <c r="A880" s="18">
        <v>1515390</v>
      </c>
      <c r="B880" s="19" t="s">
        <v>1000</v>
      </c>
      <c r="C880" s="19" t="s">
        <v>18</v>
      </c>
      <c r="D880" s="18">
        <v>9</v>
      </c>
      <c r="E880" s="18">
        <v>5040</v>
      </c>
      <c r="F880" s="19" t="s">
        <v>12</v>
      </c>
      <c r="G880" s="20">
        <v>6</v>
      </c>
      <c r="H880" s="21">
        <v>24292.800000000003</v>
      </c>
      <c r="I880" s="18" t="s">
        <v>19</v>
      </c>
      <c r="J880" s="19" t="s">
        <v>20</v>
      </c>
    </row>
    <row r="881" spans="1:10" ht="25.5">
      <c r="A881" s="18">
        <v>1590073</v>
      </c>
      <c r="B881" s="19" t="s">
        <v>1001</v>
      </c>
      <c r="C881" s="19" t="s">
        <v>18</v>
      </c>
      <c r="D881" s="18">
        <v>2</v>
      </c>
      <c r="E881" s="18">
        <v>1080</v>
      </c>
      <c r="F881" s="19" t="s">
        <v>12</v>
      </c>
      <c r="G881" s="20">
        <v>1.62</v>
      </c>
      <c r="H881" s="21">
        <f>SUM(E881*G881)</f>
        <v>1749.6000000000001</v>
      </c>
      <c r="I881" s="18" t="s">
        <v>13</v>
      </c>
      <c r="J881" s="19" t="s">
        <v>119</v>
      </c>
    </row>
    <row r="882" spans="1:10" ht="25.5">
      <c r="A882" s="18">
        <v>1590057</v>
      </c>
      <c r="B882" s="19" t="s">
        <v>1002</v>
      </c>
      <c r="C882" s="19" t="s">
        <v>18</v>
      </c>
      <c r="D882" s="18">
        <v>4</v>
      </c>
      <c r="E882" s="18">
        <v>1440</v>
      </c>
      <c r="F882" s="19" t="s">
        <v>12</v>
      </c>
      <c r="G882" s="20">
        <v>1.62</v>
      </c>
      <c r="H882" s="21">
        <v>2332.8000000000002</v>
      </c>
      <c r="I882" s="18" t="s">
        <v>13</v>
      </c>
      <c r="J882" s="19" t="s">
        <v>119</v>
      </c>
    </row>
    <row r="883" spans="1:10" ht="25.5">
      <c r="A883" s="18">
        <v>1590065</v>
      </c>
      <c r="B883" s="19" t="s">
        <v>1003</v>
      </c>
      <c r="C883" s="19" t="s">
        <v>18</v>
      </c>
      <c r="D883" s="18">
        <v>12</v>
      </c>
      <c r="E883" s="18">
        <v>4860</v>
      </c>
      <c r="F883" s="19" t="s">
        <v>12</v>
      </c>
      <c r="G883" s="20">
        <v>1.49</v>
      </c>
      <c r="H883" s="21">
        <f t="shared" ref="H883:H889" si="11">SUM(E883*G883)</f>
        <v>7241.4</v>
      </c>
      <c r="I883" s="18" t="s">
        <v>19</v>
      </c>
      <c r="J883" s="19" t="s">
        <v>20</v>
      </c>
    </row>
    <row r="884" spans="1:10" ht="38.25">
      <c r="A884" s="18">
        <v>1642910</v>
      </c>
      <c r="B884" s="19" t="s">
        <v>1004</v>
      </c>
      <c r="C884" s="19" t="s">
        <v>18</v>
      </c>
      <c r="D884" s="18">
        <v>1</v>
      </c>
      <c r="E884" s="18">
        <v>360</v>
      </c>
      <c r="F884" s="19" t="s">
        <v>12</v>
      </c>
      <c r="G884" s="20">
        <v>1.5</v>
      </c>
      <c r="H884" s="21">
        <f t="shared" si="11"/>
        <v>540</v>
      </c>
      <c r="I884" s="18" t="s">
        <v>13</v>
      </c>
      <c r="J884" s="19" t="s">
        <v>119</v>
      </c>
    </row>
    <row r="885" spans="1:10" ht="38.25">
      <c r="A885" s="18">
        <v>1590030</v>
      </c>
      <c r="B885" s="19" t="s">
        <v>1005</v>
      </c>
      <c r="C885" s="19" t="s">
        <v>18</v>
      </c>
      <c r="D885" s="18">
        <v>1</v>
      </c>
      <c r="E885" s="18">
        <v>360</v>
      </c>
      <c r="F885" s="19" t="s">
        <v>12</v>
      </c>
      <c r="G885" s="20">
        <v>1.5</v>
      </c>
      <c r="H885" s="21">
        <f t="shared" si="11"/>
        <v>540</v>
      </c>
      <c r="I885" s="18" t="s">
        <v>13</v>
      </c>
      <c r="J885" s="19" t="s">
        <v>119</v>
      </c>
    </row>
    <row r="886" spans="1:10" ht="25.5">
      <c r="A886" s="18">
        <v>1590049</v>
      </c>
      <c r="B886" s="19" t="s">
        <v>1006</v>
      </c>
      <c r="C886" s="19" t="s">
        <v>18</v>
      </c>
      <c r="D886" s="18">
        <v>7</v>
      </c>
      <c r="E886" s="18">
        <v>2880</v>
      </c>
      <c r="F886" s="19" t="s">
        <v>12</v>
      </c>
      <c r="G886" s="20">
        <v>1.74</v>
      </c>
      <c r="H886" s="21">
        <f t="shared" si="11"/>
        <v>5011.2</v>
      </c>
      <c r="I886" s="18" t="s">
        <v>13</v>
      </c>
      <c r="J886" s="19" t="s">
        <v>119</v>
      </c>
    </row>
    <row r="887" spans="1:10" ht="25.5">
      <c r="A887" s="18">
        <v>1658840</v>
      </c>
      <c r="B887" s="19" t="s">
        <v>1007</v>
      </c>
      <c r="C887" s="19" t="s">
        <v>16</v>
      </c>
      <c r="D887" s="18">
        <v>1</v>
      </c>
      <c r="E887" s="18">
        <v>96</v>
      </c>
      <c r="F887" s="19" t="s">
        <v>12</v>
      </c>
      <c r="G887" s="20">
        <v>3636.87</v>
      </c>
      <c r="H887" s="21">
        <f t="shared" si="11"/>
        <v>349139.52</v>
      </c>
      <c r="I887" s="18" t="s">
        <v>13</v>
      </c>
      <c r="J887" s="19" t="s">
        <v>430</v>
      </c>
    </row>
    <row r="888" spans="1:10" ht="25.5">
      <c r="A888" s="18">
        <v>1488660</v>
      </c>
      <c r="B888" s="19" t="s">
        <v>1008</v>
      </c>
      <c r="C888" s="19" t="s">
        <v>27</v>
      </c>
      <c r="D888" s="18">
        <v>13</v>
      </c>
      <c r="E888" s="18">
        <v>2040</v>
      </c>
      <c r="F888" s="19" t="s">
        <v>12</v>
      </c>
      <c r="G888" s="20">
        <v>31.85</v>
      </c>
      <c r="H888" s="21">
        <f t="shared" si="11"/>
        <v>64974</v>
      </c>
      <c r="I888" s="18" t="s">
        <v>19</v>
      </c>
      <c r="J888" s="19" t="s">
        <v>20</v>
      </c>
    </row>
    <row r="889" spans="1:10" ht="25.5">
      <c r="A889" s="18">
        <v>1750100</v>
      </c>
      <c r="B889" s="19" t="s">
        <v>1009</v>
      </c>
      <c r="C889" s="19" t="s">
        <v>2</v>
      </c>
      <c r="D889" s="18">
        <v>1</v>
      </c>
      <c r="E889" s="18">
        <v>360</v>
      </c>
      <c r="F889" s="19" t="s">
        <v>12</v>
      </c>
      <c r="G889" s="20">
        <v>1.51</v>
      </c>
      <c r="H889" s="21">
        <f t="shared" si="11"/>
        <v>543.6</v>
      </c>
      <c r="I889" s="18" t="s">
        <v>13</v>
      </c>
      <c r="J889" s="19" t="s">
        <v>116</v>
      </c>
    </row>
    <row r="890" spans="1:10" ht="25.5">
      <c r="A890" s="18">
        <v>1571770</v>
      </c>
      <c r="B890" s="19" t="s">
        <v>1010</v>
      </c>
      <c r="C890" s="19" t="s">
        <v>18</v>
      </c>
      <c r="D890" s="18">
        <v>12</v>
      </c>
      <c r="E890" s="18">
        <v>4320</v>
      </c>
      <c r="F890" s="19" t="s">
        <v>12</v>
      </c>
      <c r="G890" s="20">
        <v>4.13</v>
      </c>
      <c r="H890" s="23">
        <v>10945.152</v>
      </c>
      <c r="I890" s="18" t="s">
        <v>19</v>
      </c>
      <c r="J890" s="19" t="s">
        <v>20</v>
      </c>
    </row>
    <row r="891" spans="1:10" ht="25.5">
      <c r="A891" s="18">
        <v>1569643</v>
      </c>
      <c r="B891" s="19" t="s">
        <v>1011</v>
      </c>
      <c r="C891" s="19" t="s">
        <v>18</v>
      </c>
      <c r="D891" s="18">
        <v>20</v>
      </c>
      <c r="E891" s="18">
        <v>20784</v>
      </c>
      <c r="F891" s="19" t="s">
        <v>12</v>
      </c>
      <c r="G891" s="20">
        <v>187.45</v>
      </c>
      <c r="H891" s="21">
        <f>E891*G891</f>
        <v>3895960.8</v>
      </c>
      <c r="I891" s="18" t="s">
        <v>13</v>
      </c>
      <c r="J891" s="19" t="s">
        <v>374</v>
      </c>
    </row>
    <row r="892" spans="1:10" ht="38.25">
      <c r="A892" s="18">
        <v>1571893</v>
      </c>
      <c r="B892" s="19" t="s">
        <v>1012</v>
      </c>
      <c r="C892" s="19" t="s">
        <v>27</v>
      </c>
      <c r="D892" s="18">
        <v>3</v>
      </c>
      <c r="E892" s="18">
        <v>36</v>
      </c>
      <c r="F892" s="19" t="s">
        <v>12</v>
      </c>
      <c r="G892" s="20">
        <v>4.5</v>
      </c>
      <c r="H892" s="21">
        <f>SUM(E892*G892)</f>
        <v>162</v>
      </c>
      <c r="I892" s="18" t="s">
        <v>19</v>
      </c>
      <c r="J892" s="19" t="s">
        <v>20</v>
      </c>
    </row>
    <row r="893" spans="1:10" ht="25.5">
      <c r="A893" s="18">
        <v>1572016</v>
      </c>
      <c r="B893" s="19" t="s">
        <v>1013</v>
      </c>
      <c r="C893" s="19" t="s">
        <v>18</v>
      </c>
      <c r="D893" s="18">
        <v>7</v>
      </c>
      <c r="E893" s="18">
        <v>6672</v>
      </c>
      <c r="F893" s="19" t="s">
        <v>12</v>
      </c>
      <c r="G893" s="20">
        <v>10.029999999999999</v>
      </c>
      <c r="H893" s="21">
        <f>SUM(E893*G893)</f>
        <v>66920.159999999989</v>
      </c>
      <c r="I893" s="18" t="s">
        <v>19</v>
      </c>
      <c r="J893" s="19" t="s">
        <v>20</v>
      </c>
    </row>
    <row r="894" spans="1:10" ht="25.5">
      <c r="A894" s="18">
        <v>1506404</v>
      </c>
      <c r="B894" s="19" t="s">
        <v>1014</v>
      </c>
      <c r="C894" s="19" t="s">
        <v>27</v>
      </c>
      <c r="D894" s="18">
        <v>1</v>
      </c>
      <c r="E894" s="18">
        <v>0</v>
      </c>
      <c r="F894" s="19" t="s">
        <v>12</v>
      </c>
      <c r="G894" s="20">
        <v>232.11</v>
      </c>
      <c r="H894" s="21">
        <f>SUM(E894*G894)</f>
        <v>0</v>
      </c>
      <c r="I894" s="18" t="s">
        <v>19</v>
      </c>
      <c r="J894" s="19" t="s">
        <v>20</v>
      </c>
    </row>
    <row r="895" spans="1:10" ht="25.5">
      <c r="A895" s="18">
        <v>1521853</v>
      </c>
      <c r="B895" s="19" t="s">
        <v>1015</v>
      </c>
      <c r="C895" s="19" t="s">
        <v>18</v>
      </c>
      <c r="D895" s="18">
        <v>12</v>
      </c>
      <c r="E895" s="18">
        <v>8592</v>
      </c>
      <c r="F895" s="19" t="s">
        <v>12</v>
      </c>
      <c r="G895" s="20">
        <v>19.059999999999999</v>
      </c>
      <c r="H895" s="21">
        <f>SUM(E895*G895)</f>
        <v>163763.51999999999</v>
      </c>
      <c r="I895" s="18" t="s">
        <v>13</v>
      </c>
      <c r="J895" s="19" t="s">
        <v>116</v>
      </c>
    </row>
    <row r="896" spans="1:10" ht="25.5">
      <c r="A896" s="18">
        <v>1582330</v>
      </c>
      <c r="B896" s="19" t="s">
        <v>1016</v>
      </c>
      <c r="C896" s="19" t="s">
        <v>18</v>
      </c>
      <c r="D896" s="18">
        <v>1</v>
      </c>
      <c r="E896" s="18">
        <v>360</v>
      </c>
      <c r="F896" s="19" t="s">
        <v>12</v>
      </c>
      <c r="G896" s="20">
        <v>2.72</v>
      </c>
      <c r="H896" s="21">
        <f>SUM(E896*G896)</f>
        <v>979.2</v>
      </c>
      <c r="I896" s="18" t="s">
        <v>19</v>
      </c>
      <c r="J896" s="19" t="s">
        <v>20</v>
      </c>
    </row>
    <row r="897" spans="1:10" ht="25.5">
      <c r="A897" s="18">
        <v>1522680</v>
      </c>
      <c r="B897" s="19" t="s">
        <v>1017</v>
      </c>
      <c r="C897" s="19" t="s">
        <v>18</v>
      </c>
      <c r="D897" s="18">
        <v>16</v>
      </c>
      <c r="E897" s="18">
        <v>11520</v>
      </c>
      <c r="F897" s="19" t="s">
        <v>12</v>
      </c>
      <c r="G897" s="20">
        <v>22.69</v>
      </c>
      <c r="H897" s="21">
        <f>(E897*G897)</f>
        <v>261388.80000000002</v>
      </c>
      <c r="I897" s="18" t="s">
        <v>19</v>
      </c>
      <c r="J897" s="19" t="s">
        <v>20</v>
      </c>
    </row>
    <row r="898" spans="1:10" ht="38.25">
      <c r="A898" s="18">
        <v>1824651</v>
      </c>
      <c r="B898" s="19" t="s">
        <v>1018</v>
      </c>
      <c r="C898" s="19" t="s">
        <v>11</v>
      </c>
      <c r="D898" s="18">
        <v>15</v>
      </c>
      <c r="E898" s="18">
        <v>360</v>
      </c>
      <c r="F898" s="19" t="s">
        <v>12</v>
      </c>
      <c r="G898" s="20">
        <v>8904.84</v>
      </c>
      <c r="H898" s="21">
        <f>(E898*G898)</f>
        <v>3205742.4</v>
      </c>
      <c r="I898" s="18" t="s">
        <v>13</v>
      </c>
      <c r="J898" s="19" t="s">
        <v>61</v>
      </c>
    </row>
    <row r="899" spans="1:10" ht="25.5">
      <c r="A899" s="18">
        <v>1802658</v>
      </c>
      <c r="B899" s="19" t="s">
        <v>1019</v>
      </c>
      <c r="C899" s="19" t="s">
        <v>2</v>
      </c>
      <c r="D899" s="18">
        <v>25</v>
      </c>
      <c r="E899" s="18">
        <v>816</v>
      </c>
      <c r="F899" s="19" t="s">
        <v>12</v>
      </c>
      <c r="G899" s="20">
        <v>54054.239999999998</v>
      </c>
      <c r="H899" s="21">
        <f>E899*G899</f>
        <v>44108259.839999996</v>
      </c>
      <c r="I899" s="18" t="s">
        <v>13</v>
      </c>
      <c r="J899" s="19" t="s">
        <v>145</v>
      </c>
    </row>
    <row r="900" spans="1:10" ht="25.5">
      <c r="A900" s="18">
        <v>1576763</v>
      </c>
      <c r="B900" s="19" t="s">
        <v>1020</v>
      </c>
      <c r="C900" s="19" t="s">
        <v>18</v>
      </c>
      <c r="D900" s="18">
        <v>20</v>
      </c>
      <c r="E900" s="18">
        <v>936</v>
      </c>
      <c r="F900" s="19" t="s">
        <v>12</v>
      </c>
      <c r="G900" s="20">
        <v>92.82</v>
      </c>
      <c r="H900" s="21">
        <f>E900*G900</f>
        <v>86879.51999999999</v>
      </c>
      <c r="I900" s="18" t="s">
        <v>19</v>
      </c>
      <c r="J900" s="19" t="s">
        <v>20</v>
      </c>
    </row>
    <row r="901" spans="1:10" ht="25.5">
      <c r="A901" s="18">
        <v>1516094</v>
      </c>
      <c r="B901" s="19" t="s">
        <v>1021</v>
      </c>
      <c r="C901" s="19" t="s">
        <v>18</v>
      </c>
      <c r="D901" s="18">
        <v>3</v>
      </c>
      <c r="E901" s="18">
        <v>1800</v>
      </c>
      <c r="F901" s="19" t="s">
        <v>12</v>
      </c>
      <c r="G901" s="20">
        <v>1.9</v>
      </c>
      <c r="H901" s="21">
        <f>SUM(E901*G901)</f>
        <v>3420</v>
      </c>
      <c r="I901" s="18" t="s">
        <v>13</v>
      </c>
      <c r="J901" s="19" t="s">
        <v>121</v>
      </c>
    </row>
    <row r="902" spans="1:10" ht="25.5">
      <c r="A902" s="18">
        <v>1515535</v>
      </c>
      <c r="B902" s="19" t="s">
        <v>1022</v>
      </c>
      <c r="C902" s="19" t="s">
        <v>16</v>
      </c>
      <c r="D902" s="18">
        <v>1</v>
      </c>
      <c r="E902" s="18">
        <v>24</v>
      </c>
      <c r="F902" s="19" t="s">
        <v>12</v>
      </c>
      <c r="G902" s="20">
        <v>920.01</v>
      </c>
      <c r="H902" s="21">
        <f>SUM(E902*G902)</f>
        <v>22080.239999999998</v>
      </c>
      <c r="I902" s="18" t="s">
        <v>19</v>
      </c>
      <c r="J902" s="19" t="s">
        <v>20</v>
      </c>
    </row>
    <row r="903" spans="1:10" ht="25.5">
      <c r="A903" s="18">
        <v>1558528</v>
      </c>
      <c r="B903" s="19" t="s">
        <v>1023</v>
      </c>
      <c r="C903" s="19" t="s">
        <v>18</v>
      </c>
      <c r="D903" s="18">
        <v>67</v>
      </c>
      <c r="E903" s="18">
        <v>41880</v>
      </c>
      <c r="F903" s="19" t="s">
        <v>12</v>
      </c>
      <c r="G903" s="20">
        <v>0.15</v>
      </c>
      <c r="H903" s="23">
        <v>5863.2000000000007</v>
      </c>
      <c r="I903" s="18" t="s">
        <v>19</v>
      </c>
      <c r="J903" s="19" t="s">
        <v>20</v>
      </c>
    </row>
    <row r="904" spans="1:10" ht="25.5">
      <c r="A904" s="18">
        <v>1558102</v>
      </c>
      <c r="B904" s="19" t="s">
        <v>1024</v>
      </c>
      <c r="C904" s="19" t="s">
        <v>18</v>
      </c>
      <c r="D904" s="18">
        <v>130</v>
      </c>
      <c r="E904" s="18">
        <v>48240</v>
      </c>
      <c r="F904" s="19" t="s">
        <v>12</v>
      </c>
      <c r="G904" s="20">
        <v>0.25769999999999998</v>
      </c>
      <c r="H904" s="23">
        <f>E904*G904</f>
        <v>12431.447999999999</v>
      </c>
      <c r="I904" s="18" t="s">
        <v>19</v>
      </c>
      <c r="J904" s="19" t="s">
        <v>20</v>
      </c>
    </row>
    <row r="905" spans="1:10" ht="25.5">
      <c r="A905" s="18">
        <v>1558110</v>
      </c>
      <c r="B905" s="19" t="s">
        <v>1025</v>
      </c>
      <c r="C905" s="19" t="s">
        <v>18</v>
      </c>
      <c r="D905" s="18">
        <v>437</v>
      </c>
      <c r="E905" s="18">
        <v>162840</v>
      </c>
      <c r="F905" s="19" t="s">
        <v>12</v>
      </c>
      <c r="G905" s="20">
        <v>0.24</v>
      </c>
      <c r="H905" s="23">
        <v>35824.800000000003</v>
      </c>
      <c r="I905" s="18" t="s">
        <v>19</v>
      </c>
      <c r="J905" s="19" t="s">
        <v>20</v>
      </c>
    </row>
    <row r="906" spans="1:10" ht="25.5">
      <c r="A906" s="18">
        <v>1780190</v>
      </c>
      <c r="B906" s="19" t="s">
        <v>1026</v>
      </c>
      <c r="C906" s="19" t="s">
        <v>18</v>
      </c>
      <c r="D906" s="18">
        <v>51</v>
      </c>
      <c r="E906" s="18">
        <v>34200</v>
      </c>
      <c r="F906" s="19" t="s">
        <v>12</v>
      </c>
      <c r="G906" s="20">
        <v>1.54</v>
      </c>
      <c r="H906" s="21">
        <v>42750</v>
      </c>
      <c r="I906" s="18" t="s">
        <v>19</v>
      </c>
      <c r="J906" s="19" t="s">
        <v>20</v>
      </c>
    </row>
    <row r="907" spans="1:10" ht="25.5">
      <c r="A907" s="18">
        <v>1558129</v>
      </c>
      <c r="B907" s="19" t="s">
        <v>1027</v>
      </c>
      <c r="C907" s="19" t="s">
        <v>18</v>
      </c>
      <c r="D907" s="18">
        <v>1593</v>
      </c>
      <c r="E907" s="18">
        <v>580956</v>
      </c>
      <c r="F907" s="19" t="s">
        <v>12</v>
      </c>
      <c r="G907" s="20">
        <v>0.23</v>
      </c>
      <c r="H907" s="23">
        <v>132457.96799999999</v>
      </c>
      <c r="I907" s="18" t="s">
        <v>19</v>
      </c>
      <c r="J907" s="19" t="s">
        <v>20</v>
      </c>
    </row>
    <row r="908" spans="1:10" ht="25.5">
      <c r="A908" s="18">
        <v>1522981</v>
      </c>
      <c r="B908" s="19" t="s">
        <v>1028</v>
      </c>
      <c r="C908" s="19" t="s">
        <v>18</v>
      </c>
      <c r="D908" s="18">
        <v>6</v>
      </c>
      <c r="E908" s="18">
        <v>4320</v>
      </c>
      <c r="F908" s="19" t="s">
        <v>12</v>
      </c>
      <c r="G908" s="20">
        <v>5.64</v>
      </c>
      <c r="H908" s="21">
        <f>SUM(E908*G908)</f>
        <v>24364.799999999999</v>
      </c>
      <c r="I908" s="18" t="s">
        <v>19</v>
      </c>
      <c r="J908" s="19" t="s">
        <v>20</v>
      </c>
    </row>
    <row r="909" spans="1:10" ht="25.5">
      <c r="A909" s="18">
        <v>1548042</v>
      </c>
      <c r="B909" s="19" t="s">
        <v>1029</v>
      </c>
      <c r="C909" s="19" t="s">
        <v>18</v>
      </c>
      <c r="D909" s="18">
        <v>3</v>
      </c>
      <c r="E909" s="18">
        <v>1800</v>
      </c>
      <c r="F909" s="19" t="s">
        <v>12</v>
      </c>
      <c r="G909" s="20">
        <v>4.0199999999999996</v>
      </c>
      <c r="H909" s="21">
        <f>SUM(E909*G909)</f>
        <v>7235.9999999999991</v>
      </c>
      <c r="I909" s="18" t="s">
        <v>19</v>
      </c>
      <c r="J909" s="19" t="s">
        <v>20</v>
      </c>
    </row>
    <row r="910" spans="1:10" ht="25.5">
      <c r="A910" s="18">
        <v>1547984</v>
      </c>
      <c r="B910" s="19" t="s">
        <v>1030</v>
      </c>
      <c r="C910" s="19" t="s">
        <v>18</v>
      </c>
      <c r="D910" s="18">
        <v>60</v>
      </c>
      <c r="E910" s="18">
        <v>21420</v>
      </c>
      <c r="F910" s="19" t="s">
        <v>12</v>
      </c>
      <c r="G910" s="20">
        <v>14.83</v>
      </c>
      <c r="H910" s="23">
        <v>288313.2</v>
      </c>
      <c r="I910" s="18" t="s">
        <v>19</v>
      </c>
      <c r="J910" s="19" t="s">
        <v>20</v>
      </c>
    </row>
    <row r="911" spans="1:10" ht="25.5">
      <c r="A911" s="18">
        <v>1548000</v>
      </c>
      <c r="B911" s="19" t="s">
        <v>1031</v>
      </c>
      <c r="C911" s="19" t="s">
        <v>18</v>
      </c>
      <c r="D911" s="18">
        <v>34</v>
      </c>
      <c r="E911" s="18">
        <v>11880</v>
      </c>
      <c r="F911" s="19" t="s">
        <v>12</v>
      </c>
      <c r="G911" s="20">
        <v>14.76</v>
      </c>
      <c r="H911" s="23">
        <v>160023.6</v>
      </c>
      <c r="I911" s="18" t="s">
        <v>19</v>
      </c>
      <c r="J911" s="19" t="s">
        <v>20</v>
      </c>
    </row>
    <row r="912" spans="1:10" ht="25.5">
      <c r="A912" s="18">
        <v>1548050</v>
      </c>
      <c r="B912" s="19" t="s">
        <v>1032</v>
      </c>
      <c r="C912" s="19" t="s">
        <v>18</v>
      </c>
      <c r="D912" s="18">
        <v>4</v>
      </c>
      <c r="E912" s="18">
        <v>2520</v>
      </c>
      <c r="F912" s="19" t="s">
        <v>12</v>
      </c>
      <c r="G912" s="20">
        <v>4.6100000000000003</v>
      </c>
      <c r="H912" s="21">
        <v>11617.2</v>
      </c>
      <c r="I912" s="18" t="s">
        <v>19</v>
      </c>
      <c r="J912" s="19" t="s">
        <v>20</v>
      </c>
    </row>
    <row r="913" spans="1:10" ht="25.5">
      <c r="A913" s="18">
        <v>1548069</v>
      </c>
      <c r="B913" s="19" t="s">
        <v>1033</v>
      </c>
      <c r="C913" s="19" t="s">
        <v>18</v>
      </c>
      <c r="D913" s="18">
        <v>1</v>
      </c>
      <c r="E913" s="18">
        <v>720</v>
      </c>
      <c r="F913" s="19" t="s">
        <v>12</v>
      </c>
      <c r="G913" s="20">
        <v>3.2</v>
      </c>
      <c r="H913" s="21">
        <v>2304</v>
      </c>
      <c r="I913" s="18" t="s">
        <v>19</v>
      </c>
      <c r="J913" s="19" t="s">
        <v>20</v>
      </c>
    </row>
    <row r="914" spans="1:10" ht="25.5">
      <c r="A914" s="18">
        <v>1548018</v>
      </c>
      <c r="B914" s="19" t="s">
        <v>1034</v>
      </c>
      <c r="C914" s="19" t="s">
        <v>18</v>
      </c>
      <c r="D914" s="18">
        <v>22</v>
      </c>
      <c r="E914" s="18">
        <v>8280</v>
      </c>
      <c r="F914" s="19" t="s">
        <v>12</v>
      </c>
      <c r="G914" s="20">
        <v>11.56</v>
      </c>
      <c r="H914" s="23">
        <v>95551.2</v>
      </c>
      <c r="I914" s="18" t="s">
        <v>19</v>
      </c>
      <c r="J914" s="19" t="s">
        <v>20</v>
      </c>
    </row>
    <row r="915" spans="1:10" ht="25.5">
      <c r="A915" s="18">
        <v>1582372</v>
      </c>
      <c r="B915" s="19" t="s">
        <v>1035</v>
      </c>
      <c r="C915" s="19" t="s">
        <v>18</v>
      </c>
      <c r="D915" s="18">
        <v>17</v>
      </c>
      <c r="E915" s="18">
        <v>5760</v>
      </c>
      <c r="F915" s="19" t="s">
        <v>12</v>
      </c>
      <c r="G915" s="20">
        <v>6.27</v>
      </c>
      <c r="H915" s="21">
        <v>36115.199999999997</v>
      </c>
      <c r="I915" s="18" t="s">
        <v>13</v>
      </c>
      <c r="J915" s="19" t="s">
        <v>23</v>
      </c>
    </row>
    <row r="916" spans="1:10" ht="25.5">
      <c r="A916" s="18">
        <v>1850318</v>
      </c>
      <c r="B916" s="19" t="s">
        <v>1036</v>
      </c>
      <c r="C916" s="19" t="s">
        <v>11</v>
      </c>
      <c r="D916" s="18">
        <v>80</v>
      </c>
      <c r="E916" s="18">
        <v>1800</v>
      </c>
      <c r="F916" s="19" t="s">
        <v>12</v>
      </c>
      <c r="G916" s="20">
        <v>1554.25</v>
      </c>
      <c r="H916" s="21">
        <v>2333052</v>
      </c>
      <c r="I916" s="18" t="s">
        <v>13</v>
      </c>
      <c r="J916" s="19" t="s">
        <v>200</v>
      </c>
    </row>
    <row r="917" spans="1:10" ht="38.25">
      <c r="A917" s="18">
        <v>1859668</v>
      </c>
      <c r="B917" s="19" t="s">
        <v>1037</v>
      </c>
      <c r="C917" s="19" t="s">
        <v>2</v>
      </c>
      <c r="D917" s="18">
        <v>15</v>
      </c>
      <c r="E917" s="18">
        <v>5400</v>
      </c>
      <c r="F917" s="19" t="s">
        <v>12</v>
      </c>
      <c r="G917" s="20">
        <v>2</v>
      </c>
      <c r="H917" s="23">
        <v>10692</v>
      </c>
      <c r="I917" s="18" t="s">
        <v>19</v>
      </c>
      <c r="J917" s="19" t="s">
        <v>20</v>
      </c>
    </row>
    <row r="918" spans="1:10" ht="38.25">
      <c r="A918" s="18">
        <v>1807935</v>
      </c>
      <c r="B918" s="19" t="s">
        <v>1038</v>
      </c>
      <c r="C918" s="19" t="s">
        <v>2</v>
      </c>
      <c r="D918" s="18">
        <v>30</v>
      </c>
      <c r="E918" s="18">
        <v>10800</v>
      </c>
      <c r="F918" s="19" t="s">
        <v>12</v>
      </c>
      <c r="G918" s="20">
        <v>2.17</v>
      </c>
      <c r="H918" s="23">
        <v>23328</v>
      </c>
      <c r="I918" s="18" t="s">
        <v>19</v>
      </c>
      <c r="J918" s="19" t="s">
        <v>20</v>
      </c>
    </row>
    <row r="919" spans="1:10" ht="38.25">
      <c r="A919" s="18">
        <v>1938789</v>
      </c>
      <c r="B919" s="19" t="s">
        <v>1039</v>
      </c>
      <c r="C919" s="19" t="s">
        <v>18</v>
      </c>
      <c r="D919" s="18">
        <v>2</v>
      </c>
      <c r="E919" s="18">
        <v>720</v>
      </c>
      <c r="F919" s="19" t="s">
        <v>12</v>
      </c>
      <c r="G919" s="20">
        <v>3.63</v>
      </c>
      <c r="H919" s="21">
        <f>SUM(E919*G919)</f>
        <v>2613.6</v>
      </c>
      <c r="I919" s="18" t="s">
        <v>13</v>
      </c>
      <c r="J919" s="19" t="s">
        <v>65</v>
      </c>
    </row>
    <row r="920" spans="1:10" ht="25.5">
      <c r="A920" s="18">
        <v>1522043</v>
      </c>
      <c r="B920" s="19" t="s">
        <v>1040</v>
      </c>
      <c r="C920" s="19" t="s">
        <v>18</v>
      </c>
      <c r="D920" s="18">
        <v>155</v>
      </c>
      <c r="E920" s="18">
        <v>57012</v>
      </c>
      <c r="F920" s="19" t="s">
        <v>12</v>
      </c>
      <c r="G920" s="20">
        <v>0.17</v>
      </c>
      <c r="H920" s="23">
        <v>8266.74</v>
      </c>
      <c r="I920" s="18" t="s">
        <v>19</v>
      </c>
      <c r="J920" s="19" t="s">
        <v>20</v>
      </c>
    </row>
    <row r="921" spans="1:10" ht="25.5">
      <c r="A921" s="18">
        <v>1523066</v>
      </c>
      <c r="B921" s="19" t="s">
        <v>1041</v>
      </c>
      <c r="C921" s="19" t="s">
        <v>18</v>
      </c>
      <c r="D921" s="18">
        <v>226</v>
      </c>
      <c r="E921" s="18">
        <v>88008</v>
      </c>
      <c r="F921" s="19" t="s">
        <v>12</v>
      </c>
      <c r="G921" s="20">
        <v>0.28999999999999998</v>
      </c>
      <c r="H921" s="23">
        <v>21588.362399999998</v>
      </c>
      <c r="I921" s="18" t="s">
        <v>19</v>
      </c>
      <c r="J921" s="19" t="s">
        <v>20</v>
      </c>
    </row>
    <row r="922" spans="1:10" ht="25.5">
      <c r="A922" s="18">
        <v>1583930</v>
      </c>
      <c r="B922" s="19" t="s">
        <v>1042</v>
      </c>
      <c r="C922" s="19" t="s">
        <v>18</v>
      </c>
      <c r="D922" s="18">
        <v>25</v>
      </c>
      <c r="E922" s="18">
        <v>9360</v>
      </c>
      <c r="F922" s="19" t="s">
        <v>12</v>
      </c>
      <c r="G922" s="20">
        <v>2.08</v>
      </c>
      <c r="H922" s="23">
        <v>10092.888000000001</v>
      </c>
      <c r="I922" s="18" t="s">
        <v>19</v>
      </c>
      <c r="J922" s="19" t="s">
        <v>20</v>
      </c>
    </row>
    <row r="923" spans="1:10" ht="25.5">
      <c r="A923" s="18">
        <v>1556487</v>
      </c>
      <c r="B923" s="19" t="s">
        <v>1043</v>
      </c>
      <c r="C923" s="19" t="s">
        <v>18</v>
      </c>
      <c r="D923" s="18">
        <v>15</v>
      </c>
      <c r="E923" s="18">
        <v>4860</v>
      </c>
      <c r="F923" s="19" t="s">
        <v>12</v>
      </c>
      <c r="G923" s="20">
        <v>0.22</v>
      </c>
      <c r="H923" s="23">
        <v>695.952</v>
      </c>
      <c r="I923" s="18" t="s">
        <v>19</v>
      </c>
      <c r="J923" s="19" t="s">
        <v>20</v>
      </c>
    </row>
    <row r="924" spans="1:10" ht="25.5">
      <c r="A924" s="18">
        <v>1571524</v>
      </c>
      <c r="B924" s="19" t="s">
        <v>1044</v>
      </c>
      <c r="C924" s="19" t="s">
        <v>18</v>
      </c>
      <c r="D924" s="18">
        <v>5</v>
      </c>
      <c r="E924" s="18">
        <v>1800</v>
      </c>
      <c r="F924" s="19" t="s">
        <v>12</v>
      </c>
      <c r="G924" s="20">
        <v>382.05</v>
      </c>
      <c r="H924" s="21">
        <v>687690</v>
      </c>
      <c r="I924" s="18" t="s">
        <v>13</v>
      </c>
      <c r="J924" s="19" t="s">
        <v>219</v>
      </c>
    </row>
    <row r="925" spans="1:10" ht="25.5">
      <c r="A925" s="18">
        <v>1522302</v>
      </c>
      <c r="B925" s="19" t="s">
        <v>1045</v>
      </c>
      <c r="C925" s="19" t="s">
        <v>18</v>
      </c>
      <c r="D925" s="18">
        <v>6</v>
      </c>
      <c r="E925" s="18">
        <v>2160</v>
      </c>
      <c r="F925" s="19" t="s">
        <v>12</v>
      </c>
      <c r="G925" s="20">
        <v>567.57000000000005</v>
      </c>
      <c r="H925" s="21">
        <f>SUM(E925*G925)</f>
        <v>1225951.2000000002</v>
      </c>
      <c r="I925" s="18" t="s">
        <v>13</v>
      </c>
      <c r="J925" s="19" t="s">
        <v>219</v>
      </c>
    </row>
    <row r="926" spans="1:10" ht="25.5">
      <c r="A926" s="18">
        <v>1562312</v>
      </c>
      <c r="B926" s="19" t="s">
        <v>1046</v>
      </c>
      <c r="C926" s="19" t="s">
        <v>18</v>
      </c>
      <c r="D926" s="18">
        <v>5</v>
      </c>
      <c r="E926" s="18">
        <v>1980</v>
      </c>
      <c r="F926" s="19" t="s">
        <v>12</v>
      </c>
      <c r="G926" s="20">
        <v>10.130000000000001</v>
      </c>
      <c r="H926" s="21">
        <f>SUM(E926*G926)</f>
        <v>20057.400000000001</v>
      </c>
      <c r="I926" s="18" t="s">
        <v>13</v>
      </c>
      <c r="J926" s="19" t="s">
        <v>219</v>
      </c>
    </row>
    <row r="927" spans="1:10" ht="25.5">
      <c r="A927" s="18">
        <v>1574752</v>
      </c>
      <c r="B927" s="19" t="s">
        <v>1047</v>
      </c>
      <c r="C927" s="19" t="s">
        <v>18</v>
      </c>
      <c r="D927" s="18">
        <v>5</v>
      </c>
      <c r="E927" s="18">
        <v>5040</v>
      </c>
      <c r="F927" s="19" t="s">
        <v>12</v>
      </c>
      <c r="G927" s="20">
        <v>2.63</v>
      </c>
      <c r="H927" s="21">
        <f>SUM(E927*G927)</f>
        <v>13255.199999999999</v>
      </c>
      <c r="I927" s="18" t="s">
        <v>13</v>
      </c>
      <c r="J927" s="19" t="s">
        <v>1048</v>
      </c>
    </row>
    <row r="928" spans="1:10" ht="25.5">
      <c r="A928" s="18">
        <v>1640712</v>
      </c>
      <c r="B928" s="19" t="s">
        <v>1049</v>
      </c>
      <c r="C928" s="19" t="s">
        <v>18</v>
      </c>
      <c r="D928" s="18">
        <v>2</v>
      </c>
      <c r="E928" s="18">
        <v>2880</v>
      </c>
      <c r="F928" s="19" t="s">
        <v>12</v>
      </c>
      <c r="G928" s="20">
        <v>318.60000000000002</v>
      </c>
      <c r="H928" s="21">
        <v>806889.60000000009</v>
      </c>
      <c r="I928" s="18" t="s">
        <v>13</v>
      </c>
      <c r="J928" s="19" t="s">
        <v>214</v>
      </c>
    </row>
    <row r="929" spans="1:10" ht="25.5">
      <c r="A929" s="18">
        <v>1543032</v>
      </c>
      <c r="B929" s="19" t="s">
        <v>1050</v>
      </c>
      <c r="C929" s="19" t="s">
        <v>18</v>
      </c>
      <c r="D929" s="18">
        <v>6</v>
      </c>
      <c r="E929" s="18">
        <v>4320</v>
      </c>
      <c r="F929" s="19" t="s">
        <v>12</v>
      </c>
      <c r="G929" s="20">
        <v>455.35</v>
      </c>
      <c r="H929" s="21">
        <v>1543579.2</v>
      </c>
      <c r="I929" s="18" t="s">
        <v>13</v>
      </c>
      <c r="J929" s="19" t="s">
        <v>214</v>
      </c>
    </row>
    <row r="930" spans="1:10" ht="25.5">
      <c r="A930" s="18">
        <v>1549308</v>
      </c>
      <c r="B930" s="19" t="s">
        <v>1051</v>
      </c>
      <c r="C930" s="19" t="s">
        <v>18</v>
      </c>
      <c r="D930" s="18">
        <v>17</v>
      </c>
      <c r="E930" s="18">
        <v>11880</v>
      </c>
      <c r="F930" s="19" t="s">
        <v>12</v>
      </c>
      <c r="G930" s="20">
        <v>447.75</v>
      </c>
      <c r="H930" s="21">
        <f>(E930*G930)</f>
        <v>5319270</v>
      </c>
      <c r="I930" s="18" t="s">
        <v>13</v>
      </c>
      <c r="J930" s="19" t="s">
        <v>214</v>
      </c>
    </row>
    <row r="931" spans="1:10" ht="25.5">
      <c r="A931" s="18">
        <v>1549316</v>
      </c>
      <c r="B931" s="19" t="s">
        <v>1052</v>
      </c>
      <c r="C931" s="19" t="s">
        <v>18</v>
      </c>
      <c r="D931" s="18">
        <v>17</v>
      </c>
      <c r="E931" s="18">
        <v>28080</v>
      </c>
      <c r="F931" s="19" t="s">
        <v>12</v>
      </c>
      <c r="G931" s="20">
        <v>248.38</v>
      </c>
      <c r="H931" s="21">
        <v>6974510.4000000004</v>
      </c>
      <c r="I931" s="18" t="s">
        <v>13</v>
      </c>
      <c r="J931" s="19" t="s">
        <v>214</v>
      </c>
    </row>
    <row r="932" spans="1:10" ht="25.5">
      <c r="A932" s="18">
        <v>1491814</v>
      </c>
      <c r="B932" s="19" t="s">
        <v>1053</v>
      </c>
      <c r="C932" s="19" t="s">
        <v>76</v>
      </c>
      <c r="D932" s="18">
        <v>6</v>
      </c>
      <c r="E932" s="18">
        <v>336</v>
      </c>
      <c r="F932" s="19" t="s">
        <v>12</v>
      </c>
      <c r="G932" s="20">
        <v>14.78</v>
      </c>
      <c r="H932" s="21">
        <f>SUM(E932*G932)</f>
        <v>4966.08</v>
      </c>
      <c r="I932" s="18" t="s">
        <v>19</v>
      </c>
      <c r="J932" s="19" t="s">
        <v>20</v>
      </c>
    </row>
    <row r="933" spans="1:10" ht="25.5">
      <c r="A933" s="18">
        <v>1577182</v>
      </c>
      <c r="B933" s="19" t="s">
        <v>1054</v>
      </c>
      <c r="C933" s="19" t="s">
        <v>18</v>
      </c>
      <c r="D933" s="18">
        <v>2</v>
      </c>
      <c r="E933" s="18">
        <v>1440</v>
      </c>
      <c r="F933" s="19" t="s">
        <v>12</v>
      </c>
      <c r="G933" s="20">
        <v>1.19</v>
      </c>
      <c r="H933" s="21">
        <f>SUM(E933*G933)</f>
        <v>1713.6</v>
      </c>
      <c r="I933" s="18" t="s">
        <v>19</v>
      </c>
      <c r="J933" s="19" t="s">
        <v>20</v>
      </c>
    </row>
    <row r="934" spans="1:10" ht="25.5">
      <c r="A934" s="18">
        <v>1920642</v>
      </c>
      <c r="B934" s="19" t="s">
        <v>1055</v>
      </c>
      <c r="C934" s="19" t="s">
        <v>1056</v>
      </c>
      <c r="D934" s="18">
        <v>2</v>
      </c>
      <c r="E934" s="18">
        <v>192</v>
      </c>
      <c r="F934" s="19" t="s">
        <v>12</v>
      </c>
      <c r="G934" s="20">
        <v>6293.06</v>
      </c>
      <c r="H934" s="21">
        <f>SUM(E934*G934)</f>
        <v>1208267.52</v>
      </c>
      <c r="I934" s="18" t="s">
        <v>13</v>
      </c>
      <c r="J934" s="19" t="s">
        <v>1057</v>
      </c>
    </row>
    <row r="935" spans="1:10" ht="25.5">
      <c r="A935" s="18">
        <v>1881612</v>
      </c>
      <c r="B935" s="19" t="s">
        <v>1058</v>
      </c>
      <c r="C935" s="19" t="s">
        <v>2</v>
      </c>
      <c r="D935" s="18">
        <v>3</v>
      </c>
      <c r="E935" s="18">
        <v>1080</v>
      </c>
      <c r="F935" s="19" t="s">
        <v>12</v>
      </c>
      <c r="G935" s="20">
        <v>9.39</v>
      </c>
      <c r="H935" s="21">
        <v>8564.4</v>
      </c>
      <c r="I935" s="18" t="s">
        <v>13</v>
      </c>
      <c r="J935" s="19" t="s">
        <v>1059</v>
      </c>
    </row>
    <row r="936" spans="1:10" ht="38.25">
      <c r="A936" s="18">
        <v>1664514</v>
      </c>
      <c r="B936" s="19" t="s">
        <v>1060</v>
      </c>
      <c r="C936" s="19" t="s">
        <v>30</v>
      </c>
      <c r="D936" s="18">
        <v>1</v>
      </c>
      <c r="E936" s="18">
        <v>720</v>
      </c>
      <c r="F936" s="19" t="s">
        <v>12</v>
      </c>
      <c r="G936" s="20">
        <v>21.71</v>
      </c>
      <c r="H936" s="21">
        <f>SUM(E936*G936)</f>
        <v>15631.2</v>
      </c>
      <c r="I936" s="18" t="s">
        <v>13</v>
      </c>
      <c r="J936" s="19" t="s">
        <v>1061</v>
      </c>
    </row>
    <row r="937" spans="1:10" ht="38.25">
      <c r="A937" s="18">
        <v>1515055</v>
      </c>
      <c r="B937" s="19" t="s">
        <v>1062</v>
      </c>
      <c r="C937" s="19" t="s">
        <v>18</v>
      </c>
      <c r="D937" s="18">
        <v>4</v>
      </c>
      <c r="E937" s="18">
        <v>48</v>
      </c>
      <c r="F937" s="19" t="s">
        <v>12</v>
      </c>
      <c r="G937" s="20">
        <v>92.45</v>
      </c>
      <c r="H937" s="21">
        <v>133128</v>
      </c>
      <c r="I937" s="18" t="s">
        <v>19</v>
      </c>
      <c r="J937" s="19" t="s">
        <v>20</v>
      </c>
    </row>
    <row r="938" spans="1:10" ht="38.25">
      <c r="A938" s="18">
        <v>1515497</v>
      </c>
      <c r="B938" s="19" t="s">
        <v>1063</v>
      </c>
      <c r="C938" s="19" t="s">
        <v>18</v>
      </c>
      <c r="D938" s="18">
        <v>2</v>
      </c>
      <c r="E938" s="18">
        <v>36</v>
      </c>
      <c r="F938" s="19" t="s">
        <v>12</v>
      </c>
      <c r="G938" s="20">
        <v>174.43</v>
      </c>
      <c r="H938" s="21">
        <f>SUM(E938*G938)</f>
        <v>6279.4800000000005</v>
      </c>
      <c r="I938" s="18" t="s">
        <v>13</v>
      </c>
      <c r="J938" s="19" t="s">
        <v>161</v>
      </c>
    </row>
    <row r="939" spans="1:10" ht="38.25">
      <c r="A939" s="18">
        <v>1956698</v>
      </c>
      <c r="B939" s="19" t="s">
        <v>1064</v>
      </c>
      <c r="C939" s="19" t="s">
        <v>11</v>
      </c>
      <c r="D939" s="18">
        <v>4</v>
      </c>
      <c r="E939" s="18">
        <v>48</v>
      </c>
      <c r="F939" s="19" t="s">
        <v>12</v>
      </c>
      <c r="G939" s="20">
        <v>39432.19</v>
      </c>
      <c r="H939" s="21">
        <v>4437.6000000000004</v>
      </c>
      <c r="I939" s="18" t="s">
        <v>13</v>
      </c>
      <c r="J939" s="19" t="s">
        <v>145</v>
      </c>
    </row>
    <row r="940" spans="1:10" ht="25.5">
      <c r="A940" s="18">
        <v>1582399</v>
      </c>
      <c r="B940" s="19" t="s">
        <v>1065</v>
      </c>
      <c r="C940" s="19" t="s">
        <v>18</v>
      </c>
      <c r="D940" s="18">
        <v>24</v>
      </c>
      <c r="E940" s="18">
        <v>9360</v>
      </c>
      <c r="F940" s="19" t="s">
        <v>12</v>
      </c>
      <c r="G940" s="20">
        <v>3.49</v>
      </c>
      <c r="H940" s="21">
        <v>32666.400000000001</v>
      </c>
      <c r="I940" s="18" t="s">
        <v>13</v>
      </c>
      <c r="J940" s="19" t="s">
        <v>23</v>
      </c>
    </row>
    <row r="941" spans="1:10" ht="25.5">
      <c r="A941" s="18">
        <v>1783610</v>
      </c>
      <c r="B941" s="19" t="s">
        <v>1066</v>
      </c>
      <c r="C941" s="19" t="s">
        <v>18</v>
      </c>
      <c r="D941" s="18">
        <v>33</v>
      </c>
      <c r="E941" s="18">
        <v>12216</v>
      </c>
      <c r="F941" s="19" t="s">
        <v>12</v>
      </c>
      <c r="G941" s="20">
        <v>9.08</v>
      </c>
      <c r="H941" s="21">
        <v>73662.48</v>
      </c>
      <c r="I941" s="18" t="s">
        <v>13</v>
      </c>
      <c r="J941" s="19" t="s">
        <v>23</v>
      </c>
    </row>
    <row r="942" spans="1:10" ht="25.5">
      <c r="A942" s="18">
        <v>1783602</v>
      </c>
      <c r="B942" s="19" t="s">
        <v>1067</v>
      </c>
      <c r="C942" s="19" t="s">
        <v>27</v>
      </c>
      <c r="D942" s="18">
        <v>1</v>
      </c>
      <c r="E942" s="18">
        <v>24</v>
      </c>
      <c r="F942" s="19" t="s">
        <v>12</v>
      </c>
      <c r="G942" s="22">
        <v>22586.799999999999</v>
      </c>
      <c r="H942" s="21">
        <f>E942*G942</f>
        <v>542083.19999999995</v>
      </c>
      <c r="I942" s="18" t="s">
        <v>13</v>
      </c>
      <c r="J942" s="19" t="s">
        <v>134</v>
      </c>
    </row>
    <row r="943" spans="1:10" ht="25.5">
      <c r="A943" s="18">
        <v>1913735</v>
      </c>
      <c r="B943" s="19" t="s">
        <v>1068</v>
      </c>
      <c r="C943" s="19" t="s">
        <v>18</v>
      </c>
      <c r="D943" s="18">
        <v>1</v>
      </c>
      <c r="E943" s="18">
        <v>12</v>
      </c>
      <c r="F943" s="19" t="s">
        <v>12</v>
      </c>
      <c r="G943" s="20">
        <v>1777.65</v>
      </c>
      <c r="H943" s="21">
        <f>SUM(E943*G943)</f>
        <v>21331.800000000003</v>
      </c>
      <c r="I943" s="18" t="s">
        <v>13</v>
      </c>
      <c r="J943" s="19" t="s">
        <v>214</v>
      </c>
    </row>
    <row r="944" spans="1:10" ht="25.5">
      <c r="A944" s="18">
        <v>1492209</v>
      </c>
      <c r="B944" s="19" t="s">
        <v>1069</v>
      </c>
      <c r="C944" s="19" t="s">
        <v>18</v>
      </c>
      <c r="D944" s="18">
        <v>4</v>
      </c>
      <c r="E944" s="18">
        <v>2160</v>
      </c>
      <c r="F944" s="19" t="s">
        <v>12</v>
      </c>
      <c r="G944" s="20">
        <v>1.62</v>
      </c>
      <c r="H944" s="21">
        <v>3499.2</v>
      </c>
      <c r="I944" s="18" t="s">
        <v>13</v>
      </c>
      <c r="J944" s="19" t="s">
        <v>154</v>
      </c>
    </row>
    <row r="945" spans="1:10" ht="25.5">
      <c r="A945" s="18">
        <v>1903209</v>
      </c>
      <c r="B945" s="19" t="s">
        <v>1070</v>
      </c>
      <c r="C945" s="19" t="s">
        <v>2</v>
      </c>
      <c r="D945" s="18">
        <v>2</v>
      </c>
      <c r="E945" s="18">
        <v>1440</v>
      </c>
      <c r="F945" s="19" t="s">
        <v>12</v>
      </c>
      <c r="G945" s="20">
        <v>507.1</v>
      </c>
      <c r="H945" s="21">
        <f>SUM(E945*G945)</f>
        <v>730224</v>
      </c>
      <c r="I945" s="18" t="s">
        <v>13</v>
      </c>
      <c r="J945" s="19" t="s">
        <v>304</v>
      </c>
    </row>
    <row r="946" spans="1:10" ht="25.5">
      <c r="A946" s="18">
        <v>1908235</v>
      </c>
      <c r="B946" s="19" t="s">
        <v>1071</v>
      </c>
      <c r="C946" s="19" t="s">
        <v>2</v>
      </c>
      <c r="D946" s="18">
        <v>3</v>
      </c>
      <c r="E946" s="18">
        <v>2880</v>
      </c>
      <c r="F946" s="19" t="s">
        <v>12</v>
      </c>
      <c r="G946" s="20">
        <v>1267.76</v>
      </c>
      <c r="H946" s="21">
        <f>SUM(E946*G946)</f>
        <v>3651148.8</v>
      </c>
      <c r="I946" s="18" t="s">
        <v>13</v>
      </c>
      <c r="J946" s="19" t="s">
        <v>304</v>
      </c>
    </row>
    <row r="947" spans="1:10" ht="38.25">
      <c r="A947" s="18">
        <v>1793365</v>
      </c>
      <c r="B947" s="19" t="s">
        <v>1072</v>
      </c>
      <c r="C947" s="19" t="s">
        <v>2</v>
      </c>
      <c r="D947" s="18">
        <v>29</v>
      </c>
      <c r="E947" s="18">
        <v>732</v>
      </c>
      <c r="F947" s="19" t="s">
        <v>12</v>
      </c>
      <c r="G947" s="20">
        <v>761.42</v>
      </c>
      <c r="H947" s="21">
        <f>E947*G947</f>
        <v>557359.43999999994</v>
      </c>
      <c r="I947" s="18" t="s">
        <v>19</v>
      </c>
      <c r="J947" s="19" t="s">
        <v>20</v>
      </c>
    </row>
    <row r="948" spans="1:10" ht="25.5">
      <c r="A948" s="18">
        <v>1793543</v>
      </c>
      <c r="B948" s="19" t="s">
        <v>1073</v>
      </c>
      <c r="C948" s="19" t="s">
        <v>2</v>
      </c>
      <c r="D948" s="18">
        <v>70</v>
      </c>
      <c r="E948" s="18">
        <v>1344</v>
      </c>
      <c r="F948" s="19" t="s">
        <v>12</v>
      </c>
      <c r="G948" s="20">
        <v>761.42</v>
      </c>
      <c r="H948" s="21">
        <f>E948*G948</f>
        <v>1023348.48</v>
      </c>
      <c r="I948" s="18" t="s">
        <v>19</v>
      </c>
      <c r="J948" s="19" t="s">
        <v>20</v>
      </c>
    </row>
    <row r="949" spans="1:10" ht="25.5">
      <c r="A949" s="18">
        <v>1931881</v>
      </c>
      <c r="B949" s="19" t="s">
        <v>1074</v>
      </c>
      <c r="C949" s="19" t="s">
        <v>2</v>
      </c>
      <c r="D949" s="18">
        <v>5</v>
      </c>
      <c r="E949" s="18">
        <v>1800</v>
      </c>
      <c r="F949" s="19" t="s">
        <v>12</v>
      </c>
      <c r="G949" s="20">
        <v>27.19</v>
      </c>
      <c r="H949" s="21">
        <f>SUM(E949*G949)</f>
        <v>48942</v>
      </c>
      <c r="I949" s="18" t="s">
        <v>13</v>
      </c>
      <c r="J949" s="19" t="s">
        <v>647</v>
      </c>
    </row>
    <row r="950" spans="1:10" ht="25.5">
      <c r="A950" s="18">
        <v>1931806</v>
      </c>
      <c r="B950" s="19" t="s">
        <v>1075</v>
      </c>
      <c r="C950" s="19" t="s">
        <v>2</v>
      </c>
      <c r="D950" s="18">
        <v>3</v>
      </c>
      <c r="E950" s="18">
        <v>1080</v>
      </c>
      <c r="F950" s="19" t="s">
        <v>12</v>
      </c>
      <c r="G950" s="20">
        <v>27.19</v>
      </c>
      <c r="H950" s="21">
        <f>SUM(E950*G950)</f>
        <v>29365.200000000001</v>
      </c>
      <c r="I950" s="18" t="s">
        <v>13</v>
      </c>
      <c r="J950" s="19" t="s">
        <v>647</v>
      </c>
    </row>
    <row r="951" spans="1:10" ht="25.5">
      <c r="A951" s="18">
        <v>1931873</v>
      </c>
      <c r="B951" s="19" t="s">
        <v>1076</v>
      </c>
      <c r="C951" s="19" t="s">
        <v>2</v>
      </c>
      <c r="D951" s="18">
        <v>7</v>
      </c>
      <c r="E951" s="18">
        <v>2520</v>
      </c>
      <c r="F951" s="19" t="s">
        <v>12</v>
      </c>
      <c r="G951" s="20">
        <v>27.19</v>
      </c>
      <c r="H951" s="21">
        <f>SUM(E951*G951)</f>
        <v>68518.8</v>
      </c>
      <c r="I951" s="18" t="s">
        <v>13</v>
      </c>
      <c r="J951" s="19" t="s">
        <v>647</v>
      </c>
    </row>
    <row r="952" spans="1:10" ht="25.5">
      <c r="A952" s="18"/>
      <c r="B952" s="19" t="s">
        <v>1077</v>
      </c>
      <c r="C952" s="19"/>
      <c r="D952" s="18">
        <v>7</v>
      </c>
      <c r="E952" s="18">
        <v>105</v>
      </c>
      <c r="F952" s="19" t="s">
        <v>38</v>
      </c>
      <c r="G952" s="20">
        <v>1464.74</v>
      </c>
      <c r="H952" s="21">
        <v>153797.70000000001</v>
      </c>
      <c r="I952" s="18" t="s">
        <v>13</v>
      </c>
      <c r="J952" s="19" t="s">
        <v>647</v>
      </c>
    </row>
    <row r="953" spans="1:10" ht="25.5">
      <c r="A953" s="18">
        <v>1532642</v>
      </c>
      <c r="B953" s="19" t="s">
        <v>1078</v>
      </c>
      <c r="C953" s="19" t="s">
        <v>18</v>
      </c>
      <c r="D953" s="18">
        <v>68</v>
      </c>
      <c r="E953" s="18">
        <v>31140</v>
      </c>
      <c r="F953" s="19" t="s">
        <v>12</v>
      </c>
      <c r="G953" s="20">
        <v>0.28000000000000003</v>
      </c>
      <c r="H953" s="23">
        <v>8158.68</v>
      </c>
      <c r="I953" s="18" t="s">
        <v>19</v>
      </c>
      <c r="J953" s="19" t="s">
        <v>20</v>
      </c>
    </row>
    <row r="954" spans="1:10" ht="25.5">
      <c r="A954" s="18">
        <v>1578413</v>
      </c>
      <c r="B954" s="19" t="s">
        <v>1079</v>
      </c>
      <c r="C954" s="19" t="s">
        <v>18</v>
      </c>
      <c r="D954" s="18">
        <v>2</v>
      </c>
      <c r="E954" s="18">
        <v>720</v>
      </c>
      <c r="F954" s="19" t="s">
        <v>12</v>
      </c>
      <c r="G954" s="20">
        <v>9.68</v>
      </c>
      <c r="H954" s="21">
        <f>SUM(E954*G954)</f>
        <v>6969.5999999999995</v>
      </c>
      <c r="I954" s="18" t="s">
        <v>13</v>
      </c>
      <c r="J954" s="19" t="s">
        <v>277</v>
      </c>
    </row>
    <row r="955" spans="1:10" ht="25.5">
      <c r="A955" s="18">
        <v>1528254</v>
      </c>
      <c r="B955" s="19" t="s">
        <v>1080</v>
      </c>
      <c r="C955" s="19" t="s">
        <v>18</v>
      </c>
      <c r="D955" s="18">
        <v>9</v>
      </c>
      <c r="E955" s="18">
        <v>22320</v>
      </c>
      <c r="F955" s="19" t="s">
        <v>12</v>
      </c>
      <c r="G955" s="20">
        <v>3.66</v>
      </c>
      <c r="H955" s="21">
        <f>SUM(E955*G955)</f>
        <v>81691.199999999997</v>
      </c>
      <c r="I955" s="18" t="s">
        <v>19</v>
      </c>
      <c r="J955" s="19" t="s">
        <v>20</v>
      </c>
    </row>
    <row r="956" spans="1:10" ht="25.5">
      <c r="A956" s="18">
        <v>1582402</v>
      </c>
      <c r="B956" s="19" t="s">
        <v>1081</v>
      </c>
      <c r="C956" s="19" t="s">
        <v>18</v>
      </c>
      <c r="D956" s="18">
        <v>1</v>
      </c>
      <c r="E956" s="18">
        <v>720</v>
      </c>
      <c r="F956" s="19" t="s">
        <v>12</v>
      </c>
      <c r="G956" s="20">
        <v>1.31</v>
      </c>
      <c r="H956" s="21">
        <f>SUM(E956*G956)</f>
        <v>943.2</v>
      </c>
      <c r="I956" s="18" t="s">
        <v>19</v>
      </c>
      <c r="J956" s="19" t="s">
        <v>20</v>
      </c>
    </row>
    <row r="957" spans="1:10" ht="25.5">
      <c r="A957" s="18">
        <v>1491873</v>
      </c>
      <c r="B957" s="19" t="s">
        <v>1082</v>
      </c>
      <c r="C957" s="19" t="s">
        <v>18</v>
      </c>
      <c r="D957" s="18">
        <v>16</v>
      </c>
      <c r="E957" s="18">
        <v>15480</v>
      </c>
      <c r="F957" s="19" t="s">
        <v>12</v>
      </c>
      <c r="G957" s="20">
        <v>1.7</v>
      </c>
      <c r="H957" s="21">
        <v>26316</v>
      </c>
      <c r="I957" s="18" t="s">
        <v>19</v>
      </c>
      <c r="J957" s="19" t="s">
        <v>20</v>
      </c>
    </row>
    <row r="958" spans="1:10" ht="38.25">
      <c r="A958" s="18">
        <v>1522035</v>
      </c>
      <c r="B958" s="19" t="s">
        <v>1083</v>
      </c>
      <c r="C958" s="19" t="s">
        <v>16</v>
      </c>
      <c r="D958" s="18">
        <v>1</v>
      </c>
      <c r="E958" s="18">
        <v>24</v>
      </c>
      <c r="F958" s="19" t="s">
        <v>12</v>
      </c>
      <c r="G958" s="20">
        <v>12823.13</v>
      </c>
      <c r="H958" s="21">
        <f>SUM(E958*G958)</f>
        <v>307755.12</v>
      </c>
      <c r="I958" s="18" t="s">
        <v>13</v>
      </c>
      <c r="J958" s="19" t="s">
        <v>606</v>
      </c>
    </row>
    <row r="959" spans="1:10" ht="25.5">
      <c r="A959" s="18">
        <v>1516221</v>
      </c>
      <c r="B959" s="19" t="s">
        <v>1084</v>
      </c>
      <c r="C959" s="19" t="s">
        <v>18</v>
      </c>
      <c r="D959" s="18">
        <v>23</v>
      </c>
      <c r="E959" s="18">
        <v>8280</v>
      </c>
      <c r="F959" s="19" t="s">
        <v>12</v>
      </c>
      <c r="G959" s="20">
        <v>2.31</v>
      </c>
      <c r="H959" s="21">
        <v>19126.8</v>
      </c>
      <c r="I959" s="18" t="s">
        <v>19</v>
      </c>
      <c r="J959" s="19" t="s">
        <v>20</v>
      </c>
    </row>
    <row r="960" spans="1:10" ht="25.5">
      <c r="A960" s="18">
        <v>1576984</v>
      </c>
      <c r="B960" s="19" t="s">
        <v>1085</v>
      </c>
      <c r="C960" s="19" t="s">
        <v>18</v>
      </c>
      <c r="D960" s="18">
        <v>49</v>
      </c>
      <c r="E960" s="18">
        <v>36540</v>
      </c>
      <c r="F960" s="19" t="s">
        <v>12</v>
      </c>
      <c r="G960" s="20">
        <v>34.479999999999997</v>
      </c>
      <c r="H960" s="21">
        <f>E960*G960</f>
        <v>1259899.2</v>
      </c>
      <c r="I960" s="18" t="s">
        <v>13</v>
      </c>
      <c r="J960" s="19" t="s">
        <v>152</v>
      </c>
    </row>
    <row r="961" spans="1:10" ht="25.5">
      <c r="A961" s="18">
        <v>1576992</v>
      </c>
      <c r="B961" s="19" t="s">
        <v>1086</v>
      </c>
      <c r="C961" s="19" t="s">
        <v>18</v>
      </c>
      <c r="D961" s="18">
        <v>15</v>
      </c>
      <c r="E961" s="18">
        <v>9720</v>
      </c>
      <c r="F961" s="19" t="s">
        <v>12</v>
      </c>
      <c r="G961" s="20">
        <v>56.54</v>
      </c>
      <c r="H961" s="21">
        <v>549568.80000000005</v>
      </c>
      <c r="I961" s="18" t="s">
        <v>13</v>
      </c>
      <c r="J961" s="19" t="s">
        <v>152</v>
      </c>
    </row>
    <row r="962" spans="1:10" ht="25.5">
      <c r="A962" s="18">
        <v>1515772</v>
      </c>
      <c r="B962" s="19" t="s">
        <v>1087</v>
      </c>
      <c r="C962" s="19" t="s">
        <v>18</v>
      </c>
      <c r="D962" s="18">
        <v>85</v>
      </c>
      <c r="E962" s="18">
        <v>31860</v>
      </c>
      <c r="F962" s="19" t="s">
        <v>12</v>
      </c>
      <c r="G962" s="20">
        <v>4.53</v>
      </c>
      <c r="H962" s="23">
        <v>73278</v>
      </c>
      <c r="I962" s="18" t="s">
        <v>19</v>
      </c>
      <c r="J962" s="19" t="s">
        <v>20</v>
      </c>
    </row>
    <row r="963" spans="1:10" ht="25.5">
      <c r="A963" s="18">
        <v>1526774</v>
      </c>
      <c r="B963" s="19" t="s">
        <v>1088</v>
      </c>
      <c r="C963" s="19" t="s">
        <v>18</v>
      </c>
      <c r="D963" s="18">
        <v>1</v>
      </c>
      <c r="E963" s="18">
        <v>360</v>
      </c>
      <c r="F963" s="19" t="s">
        <v>12</v>
      </c>
      <c r="G963" s="20">
        <v>1.1100000000000001</v>
      </c>
      <c r="H963" s="21">
        <f>SUM(E963*G963)</f>
        <v>399.6</v>
      </c>
      <c r="I963" s="18" t="s">
        <v>19</v>
      </c>
      <c r="J963" s="19" t="s">
        <v>20</v>
      </c>
    </row>
    <row r="964" spans="1:10" ht="25.5">
      <c r="A964" s="18">
        <v>1515853</v>
      </c>
      <c r="B964" s="19" t="s">
        <v>1089</v>
      </c>
      <c r="C964" s="19" t="s">
        <v>18</v>
      </c>
      <c r="D964" s="18">
        <v>17</v>
      </c>
      <c r="E964" s="18">
        <v>7380</v>
      </c>
      <c r="F964" s="19" t="s">
        <v>12</v>
      </c>
      <c r="G964" s="20">
        <v>2.56</v>
      </c>
      <c r="H964" s="23">
        <v>13173.3</v>
      </c>
      <c r="I964" s="18" t="s">
        <v>19</v>
      </c>
      <c r="J964" s="19" t="s">
        <v>20</v>
      </c>
    </row>
    <row r="965" spans="1:10" ht="25.5">
      <c r="A965" s="18">
        <v>1583158</v>
      </c>
      <c r="B965" s="19" t="s">
        <v>1090</v>
      </c>
      <c r="C965" s="19" t="s">
        <v>18</v>
      </c>
      <c r="D965" s="18">
        <v>21</v>
      </c>
      <c r="E965" s="18">
        <v>7896</v>
      </c>
      <c r="F965" s="19" t="s">
        <v>12</v>
      </c>
      <c r="G965" s="20">
        <v>1084.6099999999999</v>
      </c>
      <c r="H965" s="21">
        <f>E965*G965</f>
        <v>8564080.5599999987</v>
      </c>
      <c r="I965" s="18" t="s">
        <v>19</v>
      </c>
      <c r="J965" s="19" t="s">
        <v>20</v>
      </c>
    </row>
    <row r="966" spans="1:10" ht="25.5">
      <c r="A966" s="18">
        <v>1582062</v>
      </c>
      <c r="B966" s="19" t="s">
        <v>1091</v>
      </c>
      <c r="C966" s="19" t="s">
        <v>18</v>
      </c>
      <c r="D966" s="18">
        <v>16</v>
      </c>
      <c r="E966" s="18">
        <v>8280</v>
      </c>
      <c r="F966" s="19" t="s">
        <v>12</v>
      </c>
      <c r="G966" s="20">
        <v>2.95</v>
      </c>
      <c r="H966" s="23">
        <v>14076</v>
      </c>
      <c r="I966" s="18" t="s">
        <v>19</v>
      </c>
      <c r="J966" s="19" t="s">
        <v>20</v>
      </c>
    </row>
    <row r="967" spans="1:10" ht="25.5">
      <c r="A967" s="18">
        <v>1560450</v>
      </c>
      <c r="B967" s="19" t="s">
        <v>1092</v>
      </c>
      <c r="C967" s="19" t="s">
        <v>18</v>
      </c>
      <c r="D967" s="18">
        <v>13</v>
      </c>
      <c r="E967" s="18">
        <v>6480</v>
      </c>
      <c r="F967" s="19" t="s">
        <v>12</v>
      </c>
      <c r="G967" s="20">
        <v>1.66</v>
      </c>
      <c r="H967" s="21">
        <v>10750.32</v>
      </c>
      <c r="I967" s="18" t="s">
        <v>19</v>
      </c>
      <c r="J967" s="19" t="s">
        <v>20</v>
      </c>
    </row>
    <row r="968" spans="1:10" ht="38.25">
      <c r="A968" s="18">
        <v>1537350</v>
      </c>
      <c r="B968" s="19" t="s">
        <v>1093</v>
      </c>
      <c r="C968" s="19" t="s">
        <v>18</v>
      </c>
      <c r="D968" s="18">
        <v>4</v>
      </c>
      <c r="E968" s="18">
        <v>1440</v>
      </c>
      <c r="F968" s="19" t="s">
        <v>12</v>
      </c>
      <c r="G968" s="20">
        <v>4.49</v>
      </c>
      <c r="H968" s="21">
        <v>6465.6</v>
      </c>
      <c r="I968" s="18" t="s">
        <v>13</v>
      </c>
      <c r="J968" s="19" t="s">
        <v>1094</v>
      </c>
    </row>
    <row r="969" spans="1:10" ht="25.5">
      <c r="A969" s="18">
        <v>1581279</v>
      </c>
      <c r="B969" s="19" t="s">
        <v>1095</v>
      </c>
      <c r="C969" s="19" t="s">
        <v>1096</v>
      </c>
      <c r="D969" s="18">
        <v>2</v>
      </c>
      <c r="E969" s="18">
        <v>720</v>
      </c>
      <c r="F969" s="19" t="s">
        <v>12</v>
      </c>
      <c r="G969" s="20">
        <v>59.17</v>
      </c>
      <c r="H969" s="21">
        <f>SUM(E969*G969)</f>
        <v>42602.400000000001</v>
      </c>
      <c r="I969" s="18" t="s">
        <v>13</v>
      </c>
      <c r="J969" s="19" t="s">
        <v>1097</v>
      </c>
    </row>
    <row r="970" spans="1:10" ht="25.5">
      <c r="A970" s="18">
        <v>1576852</v>
      </c>
      <c r="B970" s="19" t="s">
        <v>1098</v>
      </c>
      <c r="C970" s="19" t="s">
        <v>18</v>
      </c>
      <c r="D970" s="18">
        <v>36</v>
      </c>
      <c r="E970" s="18">
        <v>1752</v>
      </c>
      <c r="F970" s="19" t="s">
        <v>12</v>
      </c>
      <c r="G970" s="20">
        <v>1102.97</v>
      </c>
      <c r="H970" s="21">
        <f>E970*G970</f>
        <v>1932403.44</v>
      </c>
      <c r="I970" s="18" t="s">
        <v>13</v>
      </c>
      <c r="J970" s="19" t="s">
        <v>647</v>
      </c>
    </row>
    <row r="971" spans="1:10" ht="25.5">
      <c r="A971" s="18">
        <v>1623133</v>
      </c>
      <c r="B971" s="19" t="s">
        <v>1099</v>
      </c>
      <c r="C971" s="19" t="s">
        <v>18</v>
      </c>
      <c r="D971" s="18">
        <v>17</v>
      </c>
      <c r="E971" s="18">
        <v>900</v>
      </c>
      <c r="F971" s="19" t="s">
        <v>12</v>
      </c>
      <c r="G971" s="20">
        <v>795.89</v>
      </c>
      <c r="H971" s="21">
        <v>716301</v>
      </c>
      <c r="I971" s="18" t="s">
        <v>13</v>
      </c>
      <c r="J971" s="19" t="s">
        <v>472</v>
      </c>
    </row>
    <row r="972" spans="1:10" ht="25.5">
      <c r="A972" s="18">
        <v>1853430</v>
      </c>
      <c r="B972" s="19" t="s">
        <v>1100</v>
      </c>
      <c r="C972" s="19" t="s">
        <v>18</v>
      </c>
      <c r="D972" s="18">
        <v>64</v>
      </c>
      <c r="E972" s="18">
        <v>2700</v>
      </c>
      <c r="F972" s="19" t="s">
        <v>12</v>
      </c>
      <c r="G972" s="20">
        <v>1654.57</v>
      </c>
      <c r="H972" s="21">
        <f>E972*G972</f>
        <v>4467339</v>
      </c>
      <c r="I972" s="18" t="s">
        <v>13</v>
      </c>
      <c r="J972" s="19" t="s">
        <v>647</v>
      </c>
    </row>
    <row r="973" spans="1:10" ht="25.5">
      <c r="A973" s="18">
        <v>1566857</v>
      </c>
      <c r="B973" s="19" t="s">
        <v>1101</v>
      </c>
      <c r="C973" s="19" t="s">
        <v>18</v>
      </c>
      <c r="D973" s="18">
        <v>23</v>
      </c>
      <c r="E973" s="18">
        <v>948</v>
      </c>
      <c r="F973" s="19" t="s">
        <v>12</v>
      </c>
      <c r="G973" s="20">
        <v>1235.97</v>
      </c>
      <c r="H973" s="21">
        <f>E973*G973</f>
        <v>1171699.56</v>
      </c>
      <c r="I973" s="18" t="s">
        <v>13</v>
      </c>
      <c r="J973" s="19" t="s">
        <v>472</v>
      </c>
    </row>
    <row r="974" spans="1:10" ht="25.5">
      <c r="A974" s="18">
        <v>1567004</v>
      </c>
      <c r="B974" s="19" t="s">
        <v>1102</v>
      </c>
      <c r="C974" s="19" t="s">
        <v>18</v>
      </c>
      <c r="D974" s="18">
        <v>83</v>
      </c>
      <c r="E974" s="18">
        <v>4668</v>
      </c>
      <c r="F974" s="19" t="s">
        <v>12</v>
      </c>
      <c r="G974" s="20">
        <v>1446.95</v>
      </c>
      <c r="H974" s="21">
        <f>E974*G974</f>
        <v>6754362.6000000006</v>
      </c>
      <c r="I974" s="18" t="s">
        <v>13</v>
      </c>
      <c r="J974" s="19" t="s">
        <v>152</v>
      </c>
    </row>
    <row r="975" spans="1:10" ht="25.5">
      <c r="A975" s="18">
        <v>1556193</v>
      </c>
      <c r="B975" s="19" t="s">
        <v>1103</v>
      </c>
      <c r="C975" s="19" t="s">
        <v>16</v>
      </c>
      <c r="D975" s="18">
        <v>68</v>
      </c>
      <c r="E975" s="18">
        <v>3876</v>
      </c>
      <c r="F975" s="19" t="s">
        <v>12</v>
      </c>
      <c r="G975" s="20">
        <v>1446.95</v>
      </c>
      <c r="H975" s="21">
        <f>E975*G975</f>
        <v>5608378.2000000002</v>
      </c>
      <c r="I975" s="18" t="s">
        <v>19</v>
      </c>
      <c r="J975" s="19" t="s">
        <v>20</v>
      </c>
    </row>
    <row r="976" spans="1:10" ht="25.5">
      <c r="A976" s="18">
        <v>1524330</v>
      </c>
      <c r="B976" s="19" t="s">
        <v>1104</v>
      </c>
      <c r="C976" s="19" t="s">
        <v>16</v>
      </c>
      <c r="D976" s="18">
        <v>37</v>
      </c>
      <c r="E976" s="18">
        <v>11868</v>
      </c>
      <c r="F976" s="19" t="s">
        <v>12</v>
      </c>
      <c r="G976" s="20">
        <v>31.47</v>
      </c>
      <c r="H976" s="23">
        <v>373248.6</v>
      </c>
      <c r="I976" s="18" t="s">
        <v>19</v>
      </c>
      <c r="J976" s="19" t="s">
        <v>20</v>
      </c>
    </row>
    <row r="977" spans="1:10" ht="25.5">
      <c r="A977" s="18">
        <v>1576836</v>
      </c>
      <c r="B977" s="19" t="s">
        <v>1105</v>
      </c>
      <c r="C977" s="19" t="s">
        <v>18</v>
      </c>
      <c r="D977" s="18">
        <v>5</v>
      </c>
      <c r="E977" s="18">
        <v>252</v>
      </c>
      <c r="F977" s="19" t="s">
        <v>12</v>
      </c>
      <c r="G977" s="20">
        <v>551.46</v>
      </c>
      <c r="H977" s="21">
        <f t="shared" ref="H977:H984" si="12">SUM(E977*G977)</f>
        <v>138967.92000000001</v>
      </c>
      <c r="I977" s="18" t="s">
        <v>13</v>
      </c>
      <c r="J977" s="19" t="s">
        <v>647</v>
      </c>
    </row>
    <row r="978" spans="1:10" ht="38.25">
      <c r="A978" s="18">
        <v>1604520</v>
      </c>
      <c r="B978" s="19" t="s">
        <v>1106</v>
      </c>
      <c r="C978" s="19" t="s">
        <v>30</v>
      </c>
      <c r="D978" s="18">
        <v>14</v>
      </c>
      <c r="E978" s="18">
        <v>3156</v>
      </c>
      <c r="F978" s="19" t="s">
        <v>12</v>
      </c>
      <c r="G978" s="20">
        <v>4.41</v>
      </c>
      <c r="H978" s="21">
        <f t="shared" si="12"/>
        <v>13917.960000000001</v>
      </c>
      <c r="I978" s="18" t="s">
        <v>19</v>
      </c>
      <c r="J978" s="19" t="s">
        <v>20</v>
      </c>
    </row>
    <row r="979" spans="1:10" ht="25.5">
      <c r="A979" s="18">
        <v>1592092</v>
      </c>
      <c r="B979" s="19" t="s">
        <v>1107</v>
      </c>
      <c r="C979" s="19" t="s">
        <v>30</v>
      </c>
      <c r="D979" s="18">
        <v>7</v>
      </c>
      <c r="E979" s="18">
        <v>840</v>
      </c>
      <c r="F979" s="19" t="s">
        <v>12</v>
      </c>
      <c r="G979" s="20">
        <v>33.46</v>
      </c>
      <c r="H979" s="21">
        <f t="shared" si="12"/>
        <v>28106.400000000001</v>
      </c>
      <c r="I979" s="18" t="s">
        <v>13</v>
      </c>
      <c r="J979" s="19" t="s">
        <v>1108</v>
      </c>
    </row>
    <row r="980" spans="1:10" ht="25.5">
      <c r="A980" s="18">
        <v>1589881</v>
      </c>
      <c r="B980" s="19" t="s">
        <v>1109</v>
      </c>
      <c r="C980" s="19" t="s">
        <v>18</v>
      </c>
      <c r="D980" s="18">
        <v>12</v>
      </c>
      <c r="E980" s="18">
        <v>6300</v>
      </c>
      <c r="F980" s="19" t="s">
        <v>12</v>
      </c>
      <c r="G980" s="20">
        <v>1.57</v>
      </c>
      <c r="H980" s="21">
        <f t="shared" si="12"/>
        <v>9891</v>
      </c>
      <c r="I980" s="18" t="s">
        <v>19</v>
      </c>
      <c r="J980" s="19" t="s">
        <v>20</v>
      </c>
    </row>
    <row r="981" spans="1:10" ht="25.5">
      <c r="A981" s="18">
        <v>1881043</v>
      </c>
      <c r="B981" s="19" t="s">
        <v>1110</v>
      </c>
      <c r="C981" s="19" t="s">
        <v>2</v>
      </c>
      <c r="D981" s="18">
        <v>1</v>
      </c>
      <c r="E981" s="18">
        <v>2880</v>
      </c>
      <c r="F981" s="19" t="s">
        <v>12</v>
      </c>
      <c r="G981" s="20">
        <v>395.16</v>
      </c>
      <c r="H981" s="21">
        <f t="shared" si="12"/>
        <v>1138060.8</v>
      </c>
      <c r="I981" s="18" t="s">
        <v>13</v>
      </c>
      <c r="J981" s="19" t="s">
        <v>200</v>
      </c>
    </row>
    <row r="982" spans="1:10" ht="25.5">
      <c r="A982" s="18">
        <v>1603213</v>
      </c>
      <c r="B982" s="19" t="s">
        <v>1111</v>
      </c>
      <c r="C982" s="19" t="s">
        <v>18</v>
      </c>
      <c r="D982" s="18">
        <v>3</v>
      </c>
      <c r="E982" s="18">
        <v>3960</v>
      </c>
      <c r="F982" s="19" t="s">
        <v>12</v>
      </c>
      <c r="G982" s="20">
        <v>1.51</v>
      </c>
      <c r="H982" s="21">
        <f t="shared" si="12"/>
        <v>5979.6</v>
      </c>
      <c r="I982" s="18" t="s">
        <v>13</v>
      </c>
      <c r="J982" s="19" t="s">
        <v>25</v>
      </c>
    </row>
    <row r="983" spans="1:10" ht="25.5">
      <c r="A983" s="18">
        <v>1515020</v>
      </c>
      <c r="B983" s="19" t="s">
        <v>1112</v>
      </c>
      <c r="C983" s="19" t="s">
        <v>1113</v>
      </c>
      <c r="D983" s="18">
        <v>5</v>
      </c>
      <c r="E983" s="18">
        <v>2880</v>
      </c>
      <c r="F983" s="19" t="s">
        <v>12</v>
      </c>
      <c r="G983" s="20">
        <v>3.46</v>
      </c>
      <c r="H983" s="21">
        <f t="shared" si="12"/>
        <v>9964.7999999999993</v>
      </c>
      <c r="I983" s="18" t="s">
        <v>13</v>
      </c>
      <c r="J983" s="19" t="s">
        <v>25</v>
      </c>
    </row>
    <row r="984" spans="1:10" ht="25.5">
      <c r="A984" s="18">
        <v>1555910</v>
      </c>
      <c r="B984" s="19" t="s">
        <v>1114</v>
      </c>
      <c r="C984" s="19" t="s">
        <v>27</v>
      </c>
      <c r="D984" s="18">
        <v>1</v>
      </c>
      <c r="E984" s="18">
        <v>48</v>
      </c>
      <c r="F984" s="19" t="s">
        <v>12</v>
      </c>
      <c r="G984" s="20">
        <v>3.56</v>
      </c>
      <c r="H984" s="21">
        <f t="shared" si="12"/>
        <v>170.88</v>
      </c>
      <c r="I984" s="18" t="s">
        <v>19</v>
      </c>
      <c r="J984" s="19" t="s">
        <v>20</v>
      </c>
    </row>
    <row r="985" spans="1:10" ht="25.5">
      <c r="A985" s="18">
        <v>1569864</v>
      </c>
      <c r="B985" s="19" t="s">
        <v>1115</v>
      </c>
      <c r="C985" s="19" t="s">
        <v>18</v>
      </c>
      <c r="D985" s="18">
        <v>2</v>
      </c>
      <c r="E985" s="18">
        <v>1080</v>
      </c>
      <c r="F985" s="19" t="s">
        <v>12</v>
      </c>
      <c r="G985" s="20">
        <v>0.06</v>
      </c>
      <c r="H985" s="21">
        <v>64.8</v>
      </c>
      <c r="I985" s="18" t="s">
        <v>19</v>
      </c>
      <c r="J985" s="19" t="s">
        <v>20</v>
      </c>
    </row>
    <row r="986" spans="1:10" ht="25.5">
      <c r="A986" s="18">
        <v>1560395</v>
      </c>
      <c r="B986" s="19" t="s">
        <v>1116</v>
      </c>
      <c r="C986" s="19" t="s">
        <v>18</v>
      </c>
      <c r="D986" s="18">
        <v>3</v>
      </c>
      <c r="E986" s="18">
        <v>1260</v>
      </c>
      <c r="F986" s="19" t="s">
        <v>12</v>
      </c>
      <c r="G986" s="20">
        <v>1.07</v>
      </c>
      <c r="H986" s="21">
        <v>1081.71</v>
      </c>
      <c r="I986" s="18" t="s">
        <v>13</v>
      </c>
      <c r="J986" s="19" t="s">
        <v>105</v>
      </c>
    </row>
    <row r="987" spans="1:10" ht="25.5">
      <c r="A987" s="18">
        <v>1560409</v>
      </c>
      <c r="B987" s="19" t="s">
        <v>1117</v>
      </c>
      <c r="C987" s="19" t="s">
        <v>18</v>
      </c>
      <c r="D987" s="18">
        <v>21</v>
      </c>
      <c r="E987" s="18">
        <v>12960</v>
      </c>
      <c r="F987" s="19" t="s">
        <v>12</v>
      </c>
      <c r="G987" s="20">
        <v>0.55000000000000004</v>
      </c>
      <c r="H987" s="21">
        <v>5903.2800000000007</v>
      </c>
      <c r="I987" s="18" t="s">
        <v>13</v>
      </c>
      <c r="J987" s="19" t="s">
        <v>105</v>
      </c>
    </row>
    <row r="988" spans="1:10" ht="38.25">
      <c r="A988" s="18">
        <v>1560417</v>
      </c>
      <c r="B988" s="19" t="s">
        <v>1118</v>
      </c>
      <c r="C988" s="19" t="s">
        <v>18</v>
      </c>
      <c r="D988" s="18">
        <v>2</v>
      </c>
      <c r="E988" s="18">
        <v>720</v>
      </c>
      <c r="F988" s="19" t="s">
        <v>12</v>
      </c>
      <c r="G988" s="20">
        <v>1.22</v>
      </c>
      <c r="H988" s="21">
        <f>SUM(E988*G988)</f>
        <v>878.4</v>
      </c>
      <c r="I988" s="18" t="s">
        <v>13</v>
      </c>
      <c r="J988" s="19" t="s">
        <v>88</v>
      </c>
    </row>
    <row r="989" spans="1:10" ht="25.5">
      <c r="A989" s="18">
        <v>1515500</v>
      </c>
      <c r="B989" s="19" t="s">
        <v>1119</v>
      </c>
      <c r="C989" s="19" t="s">
        <v>18</v>
      </c>
      <c r="D989" s="18">
        <v>1</v>
      </c>
      <c r="E989" s="18">
        <v>360</v>
      </c>
      <c r="F989" s="19" t="s">
        <v>12</v>
      </c>
      <c r="G989" s="20">
        <v>8.64</v>
      </c>
      <c r="H989" s="21">
        <v>3110.4</v>
      </c>
      <c r="I989" s="18" t="s">
        <v>19</v>
      </c>
      <c r="J989" s="19" t="s">
        <v>20</v>
      </c>
    </row>
    <row r="990" spans="1:10" ht="25.5">
      <c r="A990" s="18">
        <v>1558277</v>
      </c>
      <c r="B990" s="19" t="s">
        <v>1120</v>
      </c>
      <c r="C990" s="19" t="s">
        <v>18</v>
      </c>
      <c r="D990" s="18">
        <v>6</v>
      </c>
      <c r="E990" s="18">
        <v>3864</v>
      </c>
      <c r="F990" s="19" t="s">
        <v>12</v>
      </c>
      <c r="G990" s="20">
        <v>89</v>
      </c>
      <c r="H990" s="21">
        <v>191345.28</v>
      </c>
      <c r="I990" s="18" t="s">
        <v>19</v>
      </c>
      <c r="J990" s="19" t="s">
        <v>20</v>
      </c>
    </row>
    <row r="991" spans="1:10" ht="25.5">
      <c r="A991" s="18"/>
      <c r="B991" s="19" t="s">
        <v>1121</v>
      </c>
      <c r="C991" s="19"/>
      <c r="D991" s="18">
        <v>1</v>
      </c>
      <c r="E991" s="18">
        <v>360</v>
      </c>
      <c r="F991" s="19" t="s">
        <v>38</v>
      </c>
      <c r="G991" s="20" t="s">
        <v>47</v>
      </c>
      <c r="H991" s="21" t="s">
        <v>48</v>
      </c>
      <c r="I991" s="18"/>
      <c r="J991" s="19" t="s">
        <v>57</v>
      </c>
    </row>
    <row r="992" spans="1:10" ht="25.5">
      <c r="A992" s="18"/>
      <c r="B992" s="19" t="s">
        <v>1122</v>
      </c>
      <c r="C992" s="19"/>
      <c r="D992" s="18">
        <v>1</v>
      </c>
      <c r="E992" s="18">
        <v>360</v>
      </c>
      <c r="F992" s="19" t="s">
        <v>38</v>
      </c>
      <c r="G992" s="20" t="s">
        <v>47</v>
      </c>
      <c r="H992" s="21" t="s">
        <v>48</v>
      </c>
      <c r="I992" s="18"/>
      <c r="J992" s="19" t="s">
        <v>57</v>
      </c>
    </row>
    <row r="993" spans="1:10">
      <c r="A993" s="18"/>
      <c r="B993" s="19" t="s">
        <v>1123</v>
      </c>
      <c r="C993" s="19"/>
      <c r="D993" s="18">
        <v>1</v>
      </c>
      <c r="E993" s="18">
        <v>12</v>
      </c>
      <c r="F993" s="19" t="s">
        <v>38</v>
      </c>
      <c r="G993" s="20" t="s">
        <v>47</v>
      </c>
      <c r="H993" s="21" t="s">
        <v>48</v>
      </c>
      <c r="I993" s="18"/>
      <c r="J993" s="19" t="s">
        <v>1124</v>
      </c>
    </row>
    <row r="994" spans="1:10" ht="25.5">
      <c r="A994" s="18">
        <v>1637967</v>
      </c>
      <c r="B994" s="19" t="s">
        <v>1125</v>
      </c>
      <c r="C994" s="19" t="s">
        <v>18</v>
      </c>
      <c r="D994" s="18">
        <v>4</v>
      </c>
      <c r="E994" s="18">
        <v>1440</v>
      </c>
      <c r="F994" s="19" t="s">
        <v>12</v>
      </c>
      <c r="G994" s="20">
        <v>2.12</v>
      </c>
      <c r="H994" s="21">
        <v>3052.8</v>
      </c>
      <c r="I994" s="18" t="s">
        <v>19</v>
      </c>
      <c r="J994" s="19" t="s">
        <v>20</v>
      </c>
    </row>
    <row r="995" spans="1:10" ht="25.5">
      <c r="A995" s="18">
        <v>1668854</v>
      </c>
      <c r="B995" s="19" t="s">
        <v>1126</v>
      </c>
      <c r="C995" s="19" t="s">
        <v>18</v>
      </c>
      <c r="D995" s="18">
        <v>2</v>
      </c>
      <c r="E995" s="18">
        <v>1440</v>
      </c>
      <c r="F995" s="19" t="s">
        <v>12</v>
      </c>
      <c r="G995" s="20">
        <v>1.29</v>
      </c>
      <c r="H995" s="21">
        <v>1857.6</v>
      </c>
      <c r="I995" s="18" t="s">
        <v>19</v>
      </c>
      <c r="J995" s="19" t="s">
        <v>20</v>
      </c>
    </row>
    <row r="996" spans="1:10" ht="25.5">
      <c r="A996" s="18">
        <v>1650211</v>
      </c>
      <c r="B996" s="19" t="s">
        <v>1127</v>
      </c>
      <c r="C996" s="19" t="s">
        <v>18</v>
      </c>
      <c r="D996" s="18">
        <v>1</v>
      </c>
      <c r="E996" s="18">
        <v>360</v>
      </c>
      <c r="F996" s="19" t="s">
        <v>12</v>
      </c>
      <c r="G996" s="20">
        <v>3.1</v>
      </c>
      <c r="H996" s="21">
        <v>1116</v>
      </c>
      <c r="I996" s="18" t="s">
        <v>19</v>
      </c>
      <c r="J996" s="19" t="s">
        <v>20</v>
      </c>
    </row>
    <row r="997" spans="1:10" ht="38.25">
      <c r="A997" s="18">
        <v>1547488</v>
      </c>
      <c r="B997" s="19" t="s">
        <v>1128</v>
      </c>
      <c r="C997" s="19" t="s">
        <v>27</v>
      </c>
      <c r="D997" s="18">
        <v>1</v>
      </c>
      <c r="E997" s="18">
        <v>24</v>
      </c>
      <c r="F997" s="19" t="s">
        <v>12</v>
      </c>
      <c r="G997" s="20">
        <v>11.51</v>
      </c>
      <c r="H997" s="21">
        <v>276.24</v>
      </c>
      <c r="I997" s="18" t="s">
        <v>19</v>
      </c>
      <c r="J997" s="19" t="s">
        <v>20</v>
      </c>
    </row>
    <row r="998" spans="1:10" ht="25.5">
      <c r="A998" s="18">
        <v>1573209</v>
      </c>
      <c r="B998" s="19" t="s">
        <v>1129</v>
      </c>
      <c r="C998" s="19" t="s">
        <v>18</v>
      </c>
      <c r="D998" s="18">
        <v>3</v>
      </c>
      <c r="E998" s="18">
        <v>1800</v>
      </c>
      <c r="F998" s="19" t="s">
        <v>12</v>
      </c>
      <c r="G998" s="20">
        <v>0.33</v>
      </c>
      <c r="H998" s="21">
        <f>SUM(E998*G998)</f>
        <v>594</v>
      </c>
      <c r="I998" s="18" t="s">
        <v>19</v>
      </c>
      <c r="J998" s="19" t="s">
        <v>20</v>
      </c>
    </row>
    <row r="999" spans="1:10" ht="25.5">
      <c r="A999" s="18">
        <v>1549820</v>
      </c>
      <c r="B999" s="19" t="s">
        <v>1130</v>
      </c>
      <c r="C999" s="19" t="s">
        <v>18</v>
      </c>
      <c r="D999" s="18">
        <v>57</v>
      </c>
      <c r="E999" s="18">
        <v>23520</v>
      </c>
      <c r="F999" s="19" t="s">
        <v>12</v>
      </c>
      <c r="G999" s="20">
        <v>4.9000000000000004</v>
      </c>
      <c r="H999" s="21">
        <f>E999*G999</f>
        <v>115248.00000000001</v>
      </c>
      <c r="I999" s="18" t="s">
        <v>19</v>
      </c>
      <c r="J999" s="19" t="s">
        <v>20</v>
      </c>
    </row>
    <row r="1000" spans="1:10" ht="38.25">
      <c r="A1000" s="18">
        <v>1660098</v>
      </c>
      <c r="B1000" s="19" t="s">
        <v>1131</v>
      </c>
      <c r="C1000" s="19" t="s">
        <v>18</v>
      </c>
      <c r="D1000" s="18">
        <v>2</v>
      </c>
      <c r="E1000" s="18">
        <v>1080</v>
      </c>
      <c r="F1000" s="19" t="s">
        <v>12</v>
      </c>
      <c r="G1000" s="20">
        <v>1.66</v>
      </c>
      <c r="H1000" s="21">
        <v>1792.8</v>
      </c>
      <c r="I1000" s="18" t="s">
        <v>19</v>
      </c>
      <c r="J1000" s="19" t="s">
        <v>20</v>
      </c>
    </row>
    <row r="1001" spans="1:10" ht="25.5">
      <c r="A1001" s="18">
        <v>1856421</v>
      </c>
      <c r="B1001" s="19" t="s">
        <v>1132</v>
      </c>
      <c r="C1001" s="19" t="s">
        <v>18</v>
      </c>
      <c r="D1001" s="18">
        <v>4</v>
      </c>
      <c r="E1001" s="18">
        <v>2880</v>
      </c>
      <c r="F1001" s="19" t="s">
        <v>12</v>
      </c>
      <c r="G1001" s="20">
        <v>1.82</v>
      </c>
      <c r="H1001" s="21">
        <v>5241.6000000000004</v>
      </c>
      <c r="I1001" s="18" t="s">
        <v>19</v>
      </c>
      <c r="J1001" s="19" t="s">
        <v>20</v>
      </c>
    </row>
    <row r="1002" spans="1:10" ht="25.5">
      <c r="A1002" s="18">
        <v>1580000</v>
      </c>
      <c r="B1002" s="19" t="s">
        <v>1133</v>
      </c>
      <c r="C1002" s="19" t="s">
        <v>18</v>
      </c>
      <c r="D1002" s="18">
        <v>63</v>
      </c>
      <c r="E1002" s="18">
        <v>28800</v>
      </c>
      <c r="F1002" s="19" t="s">
        <v>12</v>
      </c>
      <c r="G1002" s="20">
        <v>2.4</v>
      </c>
      <c r="H1002" s="21">
        <f>E1002*G1002</f>
        <v>69120</v>
      </c>
      <c r="I1002" s="18" t="s">
        <v>19</v>
      </c>
      <c r="J1002" s="19" t="s">
        <v>20</v>
      </c>
    </row>
    <row r="1003" spans="1:10" ht="25.5">
      <c r="A1003" s="18">
        <v>1650190</v>
      </c>
      <c r="B1003" s="19" t="s">
        <v>1134</v>
      </c>
      <c r="C1003" s="19" t="s">
        <v>18</v>
      </c>
      <c r="D1003" s="18">
        <v>1</v>
      </c>
      <c r="E1003" s="18">
        <v>360</v>
      </c>
      <c r="F1003" s="19" t="s">
        <v>12</v>
      </c>
      <c r="G1003" s="20">
        <v>2.83</v>
      </c>
      <c r="H1003" s="21">
        <v>1018.8</v>
      </c>
      <c r="I1003" s="18" t="s">
        <v>19</v>
      </c>
      <c r="J1003" s="19" t="s">
        <v>20</v>
      </c>
    </row>
    <row r="1004" spans="1:10" ht="38.25">
      <c r="A1004" s="18">
        <v>1713671</v>
      </c>
      <c r="B1004" s="19" t="s">
        <v>1135</v>
      </c>
      <c r="C1004" s="19" t="s">
        <v>18</v>
      </c>
      <c r="D1004" s="18">
        <v>4</v>
      </c>
      <c r="E1004" s="18">
        <v>2160</v>
      </c>
      <c r="F1004" s="19" t="s">
        <v>12</v>
      </c>
      <c r="G1004" s="20">
        <v>2.0499999999999998</v>
      </c>
      <c r="H1004" s="21">
        <v>4428</v>
      </c>
      <c r="I1004" s="18" t="s">
        <v>19</v>
      </c>
      <c r="J1004" s="19" t="s">
        <v>20</v>
      </c>
    </row>
    <row r="1005" spans="1:10" ht="25.5">
      <c r="A1005" s="18">
        <v>1743139</v>
      </c>
      <c r="B1005" s="19" t="s">
        <v>1136</v>
      </c>
      <c r="C1005" s="19" t="s">
        <v>18</v>
      </c>
      <c r="D1005" s="18">
        <v>1</v>
      </c>
      <c r="E1005" s="18">
        <v>720</v>
      </c>
      <c r="F1005" s="19" t="s">
        <v>12</v>
      </c>
      <c r="G1005" s="20">
        <v>2.36</v>
      </c>
      <c r="H1005" s="21">
        <v>1699.2</v>
      </c>
      <c r="I1005" s="18" t="s">
        <v>19</v>
      </c>
      <c r="J1005" s="19" t="s">
        <v>20</v>
      </c>
    </row>
    <row r="1006" spans="1:10" ht="25.5">
      <c r="A1006" s="18">
        <v>1926330</v>
      </c>
      <c r="B1006" s="19" t="s">
        <v>1137</v>
      </c>
      <c r="C1006" s="19" t="s">
        <v>18</v>
      </c>
      <c r="D1006" s="18">
        <v>18</v>
      </c>
      <c r="E1006" s="18">
        <v>7764</v>
      </c>
      <c r="F1006" s="19" t="s">
        <v>12</v>
      </c>
      <c r="G1006" s="20">
        <v>1.28</v>
      </c>
      <c r="H1006" s="21">
        <f>E1006*G1006</f>
        <v>9937.92</v>
      </c>
      <c r="I1006" s="18" t="s">
        <v>19</v>
      </c>
      <c r="J1006" s="19" t="s">
        <v>20</v>
      </c>
    </row>
    <row r="1007" spans="1:10" ht="25.5">
      <c r="A1007" s="18">
        <v>1557084</v>
      </c>
      <c r="B1007" s="19" t="s">
        <v>1138</v>
      </c>
      <c r="C1007" s="19" t="s">
        <v>18</v>
      </c>
      <c r="D1007" s="18">
        <v>12</v>
      </c>
      <c r="E1007" s="18">
        <v>5040</v>
      </c>
      <c r="F1007" s="19" t="s">
        <v>12</v>
      </c>
      <c r="G1007" s="20">
        <v>2.1</v>
      </c>
      <c r="H1007" s="21">
        <f>SUM(E1007*G1007)</f>
        <v>10584</v>
      </c>
      <c r="I1007" s="18" t="s">
        <v>19</v>
      </c>
      <c r="J1007" s="19" t="s">
        <v>20</v>
      </c>
    </row>
    <row r="1008" spans="1:10" ht="25.5">
      <c r="A1008" s="18">
        <v>1581350</v>
      </c>
      <c r="B1008" s="19" t="s">
        <v>1139</v>
      </c>
      <c r="C1008" s="19" t="s">
        <v>18</v>
      </c>
      <c r="D1008" s="18">
        <v>9</v>
      </c>
      <c r="E1008" s="18">
        <v>5760</v>
      </c>
      <c r="F1008" s="19" t="s">
        <v>12</v>
      </c>
      <c r="G1008" s="20">
        <v>2.7</v>
      </c>
      <c r="H1008" s="21">
        <f>SUM(E1008*G1008)</f>
        <v>15552.000000000002</v>
      </c>
      <c r="I1008" s="18" t="s">
        <v>19</v>
      </c>
      <c r="J1008" s="19" t="s">
        <v>20</v>
      </c>
    </row>
    <row r="1009" spans="1:10" ht="25.5">
      <c r="A1009" s="18">
        <v>1563750</v>
      </c>
      <c r="B1009" s="19" t="s">
        <v>1140</v>
      </c>
      <c r="C1009" s="19" t="s">
        <v>30</v>
      </c>
      <c r="D1009" s="18">
        <v>24</v>
      </c>
      <c r="E1009" s="18">
        <v>612</v>
      </c>
      <c r="F1009" s="19" t="s">
        <v>12</v>
      </c>
      <c r="G1009" s="20">
        <v>76.08</v>
      </c>
      <c r="H1009" s="23">
        <v>41897.519999999997</v>
      </c>
      <c r="I1009" s="18" t="s">
        <v>19</v>
      </c>
      <c r="J1009" s="19" t="s">
        <v>20</v>
      </c>
    </row>
    <row r="1010" spans="1:10" ht="25.5">
      <c r="A1010" s="18">
        <v>1571532</v>
      </c>
      <c r="B1010" s="19" t="s">
        <v>1141</v>
      </c>
      <c r="C1010" s="19" t="s">
        <v>1142</v>
      </c>
      <c r="D1010" s="18">
        <v>17</v>
      </c>
      <c r="E1010" s="18">
        <v>444</v>
      </c>
      <c r="F1010" s="19" t="s">
        <v>12</v>
      </c>
      <c r="G1010" s="20">
        <v>75</v>
      </c>
      <c r="H1010" s="21">
        <v>3039.6240000000003</v>
      </c>
      <c r="I1010" s="18" t="s">
        <v>19</v>
      </c>
      <c r="J1010" s="19" t="s">
        <v>20</v>
      </c>
    </row>
    <row r="1011" spans="1:10" ht="25.5">
      <c r="A1011" s="18">
        <v>1518640</v>
      </c>
      <c r="B1011" s="19" t="s">
        <v>1143</v>
      </c>
      <c r="C1011" s="19" t="s">
        <v>18</v>
      </c>
      <c r="D1011" s="18">
        <v>2</v>
      </c>
      <c r="E1011" s="18">
        <v>3600</v>
      </c>
      <c r="F1011" s="19" t="s">
        <v>12</v>
      </c>
      <c r="G1011" s="20">
        <v>4.46</v>
      </c>
      <c r="H1011" s="21">
        <f>SUM(E1011*G1011)</f>
        <v>16056</v>
      </c>
      <c r="I1011" s="18" t="s">
        <v>19</v>
      </c>
      <c r="J1011" s="19" t="s">
        <v>20</v>
      </c>
    </row>
    <row r="1012" spans="1:10" ht="25.5">
      <c r="A1012" s="18">
        <v>1582712</v>
      </c>
      <c r="B1012" s="19" t="s">
        <v>1144</v>
      </c>
      <c r="C1012" s="19" t="s">
        <v>18</v>
      </c>
      <c r="D1012" s="18">
        <v>5</v>
      </c>
      <c r="E1012" s="18">
        <v>3240</v>
      </c>
      <c r="F1012" s="19" t="s">
        <v>12</v>
      </c>
      <c r="G1012" s="20">
        <v>0.92</v>
      </c>
      <c r="H1012" s="23">
        <v>2916</v>
      </c>
      <c r="I1012" s="18" t="s">
        <v>19</v>
      </c>
      <c r="J1012" s="19" t="s">
        <v>20</v>
      </c>
    </row>
    <row r="1013" spans="1:10" ht="25.5">
      <c r="A1013" s="18">
        <v>1582704</v>
      </c>
      <c r="B1013" s="19" t="s">
        <v>1145</v>
      </c>
      <c r="C1013" s="19" t="s">
        <v>18</v>
      </c>
      <c r="D1013" s="18">
        <v>5</v>
      </c>
      <c r="E1013" s="18">
        <v>1800</v>
      </c>
      <c r="F1013" s="19" t="s">
        <v>12</v>
      </c>
      <c r="G1013" s="20">
        <v>0.27</v>
      </c>
      <c r="H1013" s="23">
        <v>468</v>
      </c>
      <c r="I1013" s="18" t="s">
        <v>19</v>
      </c>
      <c r="J1013" s="19" t="s">
        <v>20</v>
      </c>
    </row>
    <row r="1014" spans="1:10" ht="25.5">
      <c r="A1014" s="18">
        <v>1704095</v>
      </c>
      <c r="B1014" s="19" t="s">
        <v>1146</v>
      </c>
      <c r="C1014" s="19" t="s">
        <v>18</v>
      </c>
      <c r="D1014" s="18">
        <v>32</v>
      </c>
      <c r="E1014" s="18">
        <v>42480</v>
      </c>
      <c r="F1014" s="19" t="s">
        <v>12</v>
      </c>
      <c r="G1014" s="20">
        <v>806.68</v>
      </c>
      <c r="H1014" s="21">
        <f>E1014*G1014</f>
        <v>34267766.399999999</v>
      </c>
      <c r="I1014" s="18" t="s">
        <v>13</v>
      </c>
      <c r="J1014" s="19" t="s">
        <v>152</v>
      </c>
    </row>
    <row r="1015" spans="1:10" ht="25.5">
      <c r="A1015" s="18">
        <v>1515276</v>
      </c>
      <c r="B1015" s="19" t="s">
        <v>1147</v>
      </c>
      <c r="C1015" s="19" t="s">
        <v>1113</v>
      </c>
      <c r="D1015" s="18">
        <v>1</v>
      </c>
      <c r="E1015" s="18">
        <v>360</v>
      </c>
      <c r="F1015" s="19" t="s">
        <v>12</v>
      </c>
      <c r="G1015" s="20">
        <v>94.55</v>
      </c>
      <c r="H1015" s="21">
        <f>SUM(E1015*G1015)</f>
        <v>34038</v>
      </c>
      <c r="I1015" s="18" t="s">
        <v>13</v>
      </c>
      <c r="J1015" s="19" t="s">
        <v>1148</v>
      </c>
    </row>
    <row r="1016" spans="1:10" ht="25.5">
      <c r="A1016" s="18">
        <v>1589997</v>
      </c>
      <c r="B1016" s="19" t="s">
        <v>1149</v>
      </c>
      <c r="C1016" s="19" t="s">
        <v>18</v>
      </c>
      <c r="D1016" s="18">
        <v>2</v>
      </c>
      <c r="E1016" s="18">
        <v>720</v>
      </c>
      <c r="F1016" s="19" t="s">
        <v>12</v>
      </c>
      <c r="G1016" s="20">
        <v>8.9700000000000006</v>
      </c>
      <c r="H1016" s="21">
        <f>SUM(E1016*G1016)</f>
        <v>6458.4000000000005</v>
      </c>
      <c r="I1016" s="18" t="s">
        <v>13</v>
      </c>
      <c r="J1016" s="19" t="s">
        <v>1150</v>
      </c>
    </row>
    <row r="1017" spans="1:10" ht="25.5">
      <c r="A1017" s="18">
        <v>1556797</v>
      </c>
      <c r="B1017" s="19" t="s">
        <v>1151</v>
      </c>
      <c r="C1017" s="19" t="s">
        <v>18</v>
      </c>
      <c r="D1017" s="18">
        <v>28</v>
      </c>
      <c r="E1017" s="18">
        <v>10800</v>
      </c>
      <c r="F1017" s="19" t="s">
        <v>12</v>
      </c>
      <c r="G1017" s="20">
        <v>2.57</v>
      </c>
      <c r="H1017" s="21">
        <f>E1017*G1017</f>
        <v>27756</v>
      </c>
      <c r="I1017" s="18" t="s">
        <v>19</v>
      </c>
      <c r="J1017" s="19" t="s">
        <v>20</v>
      </c>
    </row>
    <row r="1018" spans="1:10" ht="25.5">
      <c r="A1018" s="18">
        <v>1556789</v>
      </c>
      <c r="B1018" s="19" t="s">
        <v>1152</v>
      </c>
      <c r="C1018" s="19" t="s">
        <v>18</v>
      </c>
      <c r="D1018" s="18">
        <v>17</v>
      </c>
      <c r="E1018" s="18">
        <v>6120</v>
      </c>
      <c r="F1018" s="19" t="s">
        <v>12</v>
      </c>
      <c r="G1018" s="20">
        <v>2.57</v>
      </c>
      <c r="H1018" s="21">
        <v>23438.400000000001</v>
      </c>
      <c r="I1018" s="18" t="s">
        <v>19</v>
      </c>
      <c r="J1018" s="19" t="s">
        <v>20</v>
      </c>
    </row>
    <row r="1019" spans="1:10" ht="25.5">
      <c r="A1019" s="18">
        <v>1971816</v>
      </c>
      <c r="B1019" s="19" t="s">
        <v>1153</v>
      </c>
      <c r="C1019" s="19" t="s">
        <v>2</v>
      </c>
      <c r="D1019" s="18">
        <v>1</v>
      </c>
      <c r="E1019" s="18">
        <v>720</v>
      </c>
      <c r="F1019" s="19" t="s">
        <v>12</v>
      </c>
      <c r="G1019" s="20">
        <v>5.9</v>
      </c>
      <c r="H1019" s="21">
        <f t="shared" ref="H1019:H1024" si="13">SUM(E1019*G1019)</f>
        <v>4248</v>
      </c>
      <c r="I1019" s="18" t="s">
        <v>19</v>
      </c>
      <c r="J1019" s="19" t="s">
        <v>20</v>
      </c>
    </row>
    <row r="1020" spans="1:10" ht="25.5">
      <c r="A1020" s="18">
        <v>1916947</v>
      </c>
      <c r="B1020" s="19" t="s">
        <v>1154</v>
      </c>
      <c r="C1020" s="19" t="s">
        <v>2</v>
      </c>
      <c r="D1020" s="18">
        <v>1</v>
      </c>
      <c r="E1020" s="18">
        <v>720</v>
      </c>
      <c r="F1020" s="19" t="s">
        <v>12</v>
      </c>
      <c r="G1020" s="20">
        <v>2.04</v>
      </c>
      <c r="H1020" s="21">
        <f t="shared" si="13"/>
        <v>1468.8</v>
      </c>
      <c r="I1020" s="18" t="s">
        <v>13</v>
      </c>
      <c r="J1020" s="19" t="s">
        <v>738</v>
      </c>
    </row>
    <row r="1021" spans="1:10" ht="38.25">
      <c r="A1021" s="18">
        <v>1602420</v>
      </c>
      <c r="B1021" s="19" t="s">
        <v>1155</v>
      </c>
      <c r="C1021" s="19" t="s">
        <v>27</v>
      </c>
      <c r="D1021" s="18">
        <v>2</v>
      </c>
      <c r="E1021" s="18">
        <v>48</v>
      </c>
      <c r="F1021" s="19" t="s">
        <v>12</v>
      </c>
      <c r="G1021" s="20">
        <v>20</v>
      </c>
      <c r="H1021" s="21">
        <f t="shared" si="13"/>
        <v>960</v>
      </c>
      <c r="I1021" s="18" t="s">
        <v>13</v>
      </c>
      <c r="J1021" s="19" t="s">
        <v>1156</v>
      </c>
    </row>
    <row r="1022" spans="1:10" ht="25.5">
      <c r="A1022" s="18">
        <v>1549324</v>
      </c>
      <c r="B1022" s="19" t="s">
        <v>1157</v>
      </c>
      <c r="C1022" s="19" t="s">
        <v>18</v>
      </c>
      <c r="D1022" s="18">
        <v>1</v>
      </c>
      <c r="E1022" s="18">
        <v>720</v>
      </c>
      <c r="F1022" s="19" t="s">
        <v>12</v>
      </c>
      <c r="G1022" s="20">
        <v>5.31</v>
      </c>
      <c r="H1022" s="21">
        <f t="shared" si="13"/>
        <v>3823.2</v>
      </c>
      <c r="I1022" s="18" t="s">
        <v>19</v>
      </c>
      <c r="J1022" s="19" t="s">
        <v>20</v>
      </c>
    </row>
    <row r="1023" spans="1:10" ht="25.5">
      <c r="A1023" s="18">
        <v>1544357</v>
      </c>
      <c r="B1023" s="19" t="s">
        <v>1158</v>
      </c>
      <c r="C1023" s="19" t="s">
        <v>18</v>
      </c>
      <c r="D1023" s="18">
        <v>1</v>
      </c>
      <c r="E1023" s="18">
        <v>360</v>
      </c>
      <c r="F1023" s="19" t="s">
        <v>12</v>
      </c>
      <c r="G1023" s="20">
        <v>2.82</v>
      </c>
      <c r="H1023" s="21">
        <f t="shared" si="13"/>
        <v>1015.1999999999999</v>
      </c>
      <c r="I1023" s="18" t="s">
        <v>19</v>
      </c>
      <c r="J1023" s="19" t="s">
        <v>20</v>
      </c>
    </row>
    <row r="1024" spans="1:10" ht="25.5">
      <c r="A1024" s="18">
        <v>1556720</v>
      </c>
      <c r="B1024" s="19" t="s">
        <v>1159</v>
      </c>
      <c r="C1024" s="19" t="s">
        <v>18</v>
      </c>
      <c r="D1024" s="18">
        <v>8</v>
      </c>
      <c r="E1024" s="18">
        <v>3240</v>
      </c>
      <c r="F1024" s="19" t="s">
        <v>12</v>
      </c>
      <c r="G1024" s="20">
        <v>3.16</v>
      </c>
      <c r="H1024" s="21">
        <f t="shared" si="13"/>
        <v>10238.4</v>
      </c>
      <c r="I1024" s="18" t="s">
        <v>19</v>
      </c>
      <c r="J1024" s="19" t="s">
        <v>20</v>
      </c>
    </row>
    <row r="1025" spans="1:10" ht="25.5">
      <c r="A1025" s="18">
        <v>1649230</v>
      </c>
      <c r="B1025" s="19" t="s">
        <v>1160</v>
      </c>
      <c r="C1025" s="19" t="s">
        <v>18</v>
      </c>
      <c r="D1025" s="18">
        <v>1</v>
      </c>
      <c r="E1025" s="18">
        <v>180</v>
      </c>
      <c r="F1025" s="19" t="s">
        <v>12</v>
      </c>
      <c r="G1025" s="20">
        <v>3.32</v>
      </c>
      <c r="H1025" s="21">
        <v>475.20000000000005</v>
      </c>
      <c r="I1025" s="18" t="s">
        <v>13</v>
      </c>
      <c r="J1025" s="19" t="s">
        <v>361</v>
      </c>
    </row>
    <row r="1026" spans="1:10" ht="25.5">
      <c r="A1026" s="18">
        <v>1557068</v>
      </c>
      <c r="B1026" s="19" t="s">
        <v>1161</v>
      </c>
      <c r="C1026" s="19" t="s">
        <v>18</v>
      </c>
      <c r="D1026" s="18">
        <v>5</v>
      </c>
      <c r="E1026" s="18">
        <v>1800</v>
      </c>
      <c r="F1026" s="19" t="s">
        <v>12</v>
      </c>
      <c r="G1026" s="20">
        <v>3.31</v>
      </c>
      <c r="H1026" s="21">
        <v>4752</v>
      </c>
      <c r="I1026" s="18" t="s">
        <v>13</v>
      </c>
      <c r="J1026" s="19" t="s">
        <v>361</v>
      </c>
    </row>
    <row r="1027" spans="1:10" ht="25.5">
      <c r="A1027" s="18">
        <v>1556614</v>
      </c>
      <c r="B1027" s="19" t="s">
        <v>1162</v>
      </c>
      <c r="C1027" s="19" t="s">
        <v>18</v>
      </c>
      <c r="D1027" s="18">
        <v>5</v>
      </c>
      <c r="E1027" s="18">
        <v>1800</v>
      </c>
      <c r="F1027" s="19" t="s">
        <v>12</v>
      </c>
      <c r="G1027" s="20">
        <v>3.54</v>
      </c>
      <c r="H1027" s="23">
        <v>6192</v>
      </c>
      <c r="I1027" s="18" t="s">
        <v>19</v>
      </c>
      <c r="J1027" s="19" t="s">
        <v>20</v>
      </c>
    </row>
    <row r="1028" spans="1:10" ht="25.5">
      <c r="A1028" s="18">
        <v>1583557</v>
      </c>
      <c r="B1028" s="19" t="s">
        <v>1163</v>
      </c>
      <c r="C1028" s="19" t="s">
        <v>18</v>
      </c>
      <c r="D1028" s="18">
        <v>6</v>
      </c>
      <c r="E1028" s="18">
        <v>2160</v>
      </c>
      <c r="F1028" s="19" t="s">
        <v>12</v>
      </c>
      <c r="G1028" s="20">
        <v>3.05</v>
      </c>
      <c r="H1028" s="21">
        <f>SUM(E1028*G1028)</f>
        <v>6588</v>
      </c>
      <c r="I1028" s="18" t="s">
        <v>19</v>
      </c>
      <c r="J1028" s="19" t="s">
        <v>20</v>
      </c>
    </row>
    <row r="1029" spans="1:10" ht="25.5">
      <c r="A1029" s="18">
        <v>1557050</v>
      </c>
      <c r="B1029" s="19" t="s">
        <v>1164</v>
      </c>
      <c r="C1029" s="19" t="s">
        <v>18</v>
      </c>
      <c r="D1029" s="18">
        <v>2</v>
      </c>
      <c r="E1029" s="18">
        <v>1080</v>
      </c>
      <c r="F1029" s="19" t="s">
        <v>12</v>
      </c>
      <c r="G1029" s="20">
        <v>3.05</v>
      </c>
      <c r="H1029" s="21">
        <f>SUM(E1029*G1029)</f>
        <v>3294</v>
      </c>
      <c r="I1029" s="18" t="s">
        <v>19</v>
      </c>
      <c r="J1029" s="19" t="s">
        <v>20</v>
      </c>
    </row>
    <row r="1030" spans="1:10" ht="25.5">
      <c r="A1030" s="18">
        <v>1572415</v>
      </c>
      <c r="B1030" s="19" t="s">
        <v>1165</v>
      </c>
      <c r="C1030" s="19" t="s">
        <v>18</v>
      </c>
      <c r="D1030" s="18">
        <v>4</v>
      </c>
      <c r="E1030" s="18">
        <v>300</v>
      </c>
      <c r="F1030" s="19" t="s">
        <v>12</v>
      </c>
      <c r="G1030" s="20">
        <v>69</v>
      </c>
      <c r="H1030" s="23">
        <v>18000</v>
      </c>
      <c r="I1030" s="18" t="s">
        <v>19</v>
      </c>
      <c r="J1030" s="19" t="s">
        <v>20</v>
      </c>
    </row>
    <row r="1031" spans="1:10" ht="25.5">
      <c r="A1031" s="18">
        <v>1594486</v>
      </c>
      <c r="B1031" s="19" t="s">
        <v>1166</v>
      </c>
      <c r="C1031" s="19" t="s">
        <v>18</v>
      </c>
      <c r="D1031" s="18">
        <v>15</v>
      </c>
      <c r="E1031" s="18">
        <v>4080</v>
      </c>
      <c r="F1031" s="19" t="s">
        <v>12</v>
      </c>
      <c r="G1031" s="20">
        <v>7.34</v>
      </c>
      <c r="H1031" s="23">
        <v>27744</v>
      </c>
      <c r="I1031" s="18" t="s">
        <v>19</v>
      </c>
      <c r="J1031" s="19" t="s">
        <v>20</v>
      </c>
    </row>
    <row r="1032" spans="1:10" ht="25.5">
      <c r="A1032" s="18">
        <v>1522256</v>
      </c>
      <c r="B1032" s="19" t="s">
        <v>1167</v>
      </c>
      <c r="C1032" s="19" t="s">
        <v>18</v>
      </c>
      <c r="D1032" s="18">
        <v>1</v>
      </c>
      <c r="E1032" s="18">
        <v>360</v>
      </c>
      <c r="F1032" s="19" t="s">
        <v>12</v>
      </c>
      <c r="G1032" s="20">
        <v>28.51</v>
      </c>
      <c r="H1032" s="21">
        <f>SUM(E1032*G1032)</f>
        <v>10263.6</v>
      </c>
      <c r="I1032" s="18" t="s">
        <v>19</v>
      </c>
      <c r="J1032" s="19" t="s">
        <v>20</v>
      </c>
    </row>
    <row r="1033" spans="1:10" ht="25.5">
      <c r="A1033" s="18">
        <v>1571990</v>
      </c>
      <c r="B1033" s="19" t="s">
        <v>1168</v>
      </c>
      <c r="C1033" s="19" t="s">
        <v>18</v>
      </c>
      <c r="D1033" s="18">
        <v>1</v>
      </c>
      <c r="E1033" s="18">
        <v>360</v>
      </c>
      <c r="F1033" s="19" t="s">
        <v>12</v>
      </c>
      <c r="G1033" s="20">
        <v>0.48</v>
      </c>
      <c r="H1033" s="21">
        <v>172.8</v>
      </c>
      <c r="I1033" s="18" t="s">
        <v>19</v>
      </c>
      <c r="J1033" s="19" t="s">
        <v>20</v>
      </c>
    </row>
    <row r="1034" spans="1:10" ht="25.5">
      <c r="A1034" s="18">
        <v>1572008</v>
      </c>
      <c r="B1034" s="19" t="s">
        <v>1169</v>
      </c>
      <c r="C1034" s="19" t="s">
        <v>18</v>
      </c>
      <c r="D1034" s="18">
        <v>7</v>
      </c>
      <c r="E1034" s="18">
        <v>11520</v>
      </c>
      <c r="F1034" s="19" t="s">
        <v>12</v>
      </c>
      <c r="G1034" s="20">
        <v>0.76</v>
      </c>
      <c r="H1034" s="21">
        <v>6888.96</v>
      </c>
      <c r="I1034" s="18" t="s">
        <v>13</v>
      </c>
      <c r="J1034" s="19" t="s">
        <v>464</v>
      </c>
    </row>
    <row r="1035" spans="1:10" ht="25.5">
      <c r="A1035" s="18">
        <v>1558498</v>
      </c>
      <c r="B1035" s="19" t="s">
        <v>1170</v>
      </c>
      <c r="C1035" s="19" t="s">
        <v>18</v>
      </c>
      <c r="D1035" s="18">
        <v>1</v>
      </c>
      <c r="E1035" s="18">
        <v>360</v>
      </c>
      <c r="F1035" s="19" t="s">
        <v>12</v>
      </c>
      <c r="G1035" s="20">
        <v>3.59</v>
      </c>
      <c r="H1035" s="21">
        <f>SUM(E1035*G1035)</f>
        <v>1292.3999999999999</v>
      </c>
      <c r="I1035" s="18" t="s">
        <v>19</v>
      </c>
      <c r="J1035" s="19" t="s">
        <v>20</v>
      </c>
    </row>
    <row r="1036" spans="1:10" ht="25.5">
      <c r="A1036" s="18">
        <v>1522361</v>
      </c>
      <c r="B1036" s="19" t="s">
        <v>1171</v>
      </c>
      <c r="C1036" s="19" t="s">
        <v>18</v>
      </c>
      <c r="D1036" s="18">
        <v>26</v>
      </c>
      <c r="E1036" s="18">
        <v>9360</v>
      </c>
      <c r="F1036" s="19" t="s">
        <v>12</v>
      </c>
      <c r="G1036" s="20">
        <v>137.58000000000001</v>
      </c>
      <c r="H1036" s="21">
        <f>E1036*G1036</f>
        <v>1287748.8</v>
      </c>
      <c r="I1036" s="18" t="s">
        <v>19</v>
      </c>
      <c r="J1036" s="19" t="s">
        <v>20</v>
      </c>
    </row>
    <row r="1037" spans="1:10" ht="25.5">
      <c r="A1037" s="18">
        <v>1556835</v>
      </c>
      <c r="B1037" s="19" t="s">
        <v>1172</v>
      </c>
      <c r="C1037" s="19" t="s">
        <v>76</v>
      </c>
      <c r="D1037" s="18">
        <v>17</v>
      </c>
      <c r="E1037" s="18">
        <v>372</v>
      </c>
      <c r="F1037" s="19" t="s">
        <v>12</v>
      </c>
      <c r="G1037" s="20">
        <v>53.57</v>
      </c>
      <c r="H1037" s="21">
        <v>16237.8</v>
      </c>
      <c r="I1037" s="18" t="s">
        <v>13</v>
      </c>
      <c r="J1037" s="19" t="s">
        <v>25</v>
      </c>
    </row>
    <row r="1038" spans="1:10" ht="25.5">
      <c r="A1038" s="18">
        <v>1585436</v>
      </c>
      <c r="B1038" s="19" t="s">
        <v>1173</v>
      </c>
      <c r="C1038" s="19" t="s">
        <v>18</v>
      </c>
      <c r="D1038" s="18">
        <v>1</v>
      </c>
      <c r="E1038" s="18">
        <v>2880</v>
      </c>
      <c r="F1038" s="19" t="s">
        <v>12</v>
      </c>
      <c r="G1038" s="20">
        <v>0.91</v>
      </c>
      <c r="H1038" s="21">
        <f>SUM(E1038*G1038)</f>
        <v>2620.8000000000002</v>
      </c>
      <c r="I1038" s="18" t="s">
        <v>19</v>
      </c>
      <c r="J1038" s="19" t="s">
        <v>20</v>
      </c>
    </row>
    <row r="1039" spans="1:10" ht="25.5">
      <c r="A1039" s="18"/>
      <c r="B1039" s="19" t="s">
        <v>1174</v>
      </c>
      <c r="C1039" s="19"/>
      <c r="D1039" s="18">
        <v>1</v>
      </c>
      <c r="E1039" s="18">
        <v>12</v>
      </c>
      <c r="F1039" s="19" t="s">
        <v>38</v>
      </c>
      <c r="G1039" s="20" t="s">
        <v>47</v>
      </c>
      <c r="H1039" s="21" t="s">
        <v>48</v>
      </c>
      <c r="I1039" s="18" t="s">
        <v>13</v>
      </c>
      <c r="J1039" s="24" t="s">
        <v>1175</v>
      </c>
    </row>
    <row r="1040" spans="1:10" ht="25.5">
      <c r="A1040" s="18">
        <v>1937561</v>
      </c>
      <c r="B1040" s="19" t="s">
        <v>1176</v>
      </c>
      <c r="C1040" s="19" t="s">
        <v>163</v>
      </c>
      <c r="D1040" s="18">
        <v>14</v>
      </c>
      <c r="E1040" s="18">
        <v>168</v>
      </c>
      <c r="F1040" s="19" t="s">
        <v>12</v>
      </c>
      <c r="G1040" s="20">
        <v>7730.72</v>
      </c>
      <c r="H1040" s="21">
        <v>1298759.28</v>
      </c>
      <c r="I1040" s="18" t="s">
        <v>13</v>
      </c>
      <c r="J1040" s="19" t="s">
        <v>23</v>
      </c>
    </row>
    <row r="1041" spans="1:10" ht="25.5">
      <c r="A1041" s="18">
        <v>1571486</v>
      </c>
      <c r="B1041" s="19" t="s">
        <v>1177</v>
      </c>
      <c r="C1041" s="19" t="s">
        <v>18</v>
      </c>
      <c r="D1041" s="18">
        <v>7</v>
      </c>
      <c r="E1041" s="18">
        <v>4680</v>
      </c>
      <c r="F1041" s="19" t="s">
        <v>12</v>
      </c>
      <c r="G1041" s="20">
        <v>0.43</v>
      </c>
      <c r="H1041" s="21">
        <f t="shared" ref="H1041:H1048" si="14">SUM(E1041*G1041)</f>
        <v>2012.3999999999999</v>
      </c>
      <c r="I1041" s="18" t="s">
        <v>13</v>
      </c>
      <c r="J1041" s="19" t="s">
        <v>116</v>
      </c>
    </row>
    <row r="1042" spans="1:10" ht="25.5">
      <c r="A1042" s="18">
        <v>1603949</v>
      </c>
      <c r="B1042" s="19" t="s">
        <v>1178</v>
      </c>
      <c r="C1042" s="19" t="s">
        <v>18</v>
      </c>
      <c r="D1042" s="18">
        <v>1</v>
      </c>
      <c r="E1042" s="18">
        <v>1080</v>
      </c>
      <c r="F1042" s="19" t="s">
        <v>12</v>
      </c>
      <c r="G1042" s="20">
        <v>2.89</v>
      </c>
      <c r="H1042" s="21">
        <f t="shared" si="14"/>
        <v>3121.2000000000003</v>
      </c>
      <c r="I1042" s="18" t="s">
        <v>19</v>
      </c>
      <c r="J1042" s="19" t="s">
        <v>20</v>
      </c>
    </row>
    <row r="1043" spans="1:10" ht="25.5">
      <c r="A1043" s="18">
        <v>1562126</v>
      </c>
      <c r="B1043" s="19" t="s">
        <v>1179</v>
      </c>
      <c r="C1043" s="19" t="s">
        <v>18</v>
      </c>
      <c r="D1043" s="18">
        <v>1</v>
      </c>
      <c r="E1043" s="18">
        <v>360</v>
      </c>
      <c r="F1043" s="19" t="s">
        <v>12</v>
      </c>
      <c r="G1043" s="20">
        <v>1.42</v>
      </c>
      <c r="H1043" s="21">
        <f t="shared" si="14"/>
        <v>511.2</v>
      </c>
      <c r="I1043" s="18" t="s">
        <v>19</v>
      </c>
      <c r="J1043" s="19" t="s">
        <v>20</v>
      </c>
    </row>
    <row r="1044" spans="1:10" ht="25.5">
      <c r="A1044" s="18">
        <v>1571648</v>
      </c>
      <c r="B1044" s="19" t="s">
        <v>1180</v>
      </c>
      <c r="C1044" s="19" t="s">
        <v>18</v>
      </c>
      <c r="D1044" s="18">
        <v>6</v>
      </c>
      <c r="E1044" s="18">
        <v>2520</v>
      </c>
      <c r="F1044" s="19" t="s">
        <v>12</v>
      </c>
      <c r="G1044" s="20">
        <v>2.0099999999999998</v>
      </c>
      <c r="H1044" s="21">
        <f t="shared" si="14"/>
        <v>5065.2</v>
      </c>
      <c r="I1044" s="18" t="s">
        <v>19</v>
      </c>
      <c r="J1044" s="19" t="s">
        <v>20</v>
      </c>
    </row>
    <row r="1045" spans="1:10" ht="25.5">
      <c r="A1045" s="18">
        <v>1570170</v>
      </c>
      <c r="B1045" s="19" t="s">
        <v>1181</v>
      </c>
      <c r="C1045" s="19" t="s">
        <v>27</v>
      </c>
      <c r="D1045" s="18">
        <v>6</v>
      </c>
      <c r="E1045" s="18">
        <v>252</v>
      </c>
      <c r="F1045" s="19" t="s">
        <v>12</v>
      </c>
      <c r="G1045" s="20">
        <v>90.32</v>
      </c>
      <c r="H1045" s="21">
        <f t="shared" si="14"/>
        <v>22760.639999999999</v>
      </c>
      <c r="I1045" s="18" t="s">
        <v>13</v>
      </c>
      <c r="J1045" s="19" t="s">
        <v>277</v>
      </c>
    </row>
    <row r="1046" spans="1:10" ht="25.5">
      <c r="A1046" s="18">
        <v>1588370</v>
      </c>
      <c r="B1046" s="19" t="s">
        <v>1182</v>
      </c>
      <c r="C1046" s="19" t="s">
        <v>18</v>
      </c>
      <c r="D1046" s="18">
        <v>1</v>
      </c>
      <c r="E1046" s="18">
        <v>720</v>
      </c>
      <c r="F1046" s="19" t="s">
        <v>12</v>
      </c>
      <c r="G1046" s="20">
        <v>5.89</v>
      </c>
      <c r="H1046" s="21">
        <f t="shared" si="14"/>
        <v>4240.8</v>
      </c>
      <c r="I1046" s="18" t="s">
        <v>13</v>
      </c>
      <c r="J1046" s="19" t="s">
        <v>277</v>
      </c>
    </row>
    <row r="1047" spans="1:10" ht="25.5">
      <c r="A1047" s="18">
        <v>1600478</v>
      </c>
      <c r="B1047" s="19" t="s">
        <v>1183</v>
      </c>
      <c r="C1047" s="19" t="s">
        <v>76</v>
      </c>
      <c r="D1047" s="18">
        <v>1</v>
      </c>
      <c r="E1047" s="18">
        <v>48</v>
      </c>
      <c r="F1047" s="19" t="s">
        <v>12</v>
      </c>
      <c r="G1047" s="20">
        <v>2.5</v>
      </c>
      <c r="H1047" s="21">
        <f t="shared" si="14"/>
        <v>120</v>
      </c>
      <c r="I1047" s="18" t="s">
        <v>19</v>
      </c>
      <c r="J1047" s="19" t="s">
        <v>20</v>
      </c>
    </row>
    <row r="1048" spans="1:10" ht="25.5">
      <c r="A1048" s="18">
        <v>1602489</v>
      </c>
      <c r="B1048" s="19" t="s">
        <v>1184</v>
      </c>
      <c r="C1048" s="19" t="s">
        <v>18</v>
      </c>
      <c r="D1048" s="18">
        <v>8</v>
      </c>
      <c r="E1048" s="18">
        <v>5580</v>
      </c>
      <c r="F1048" s="19" t="s">
        <v>12</v>
      </c>
      <c r="G1048" s="20">
        <v>3.04</v>
      </c>
      <c r="H1048" s="21">
        <f t="shared" si="14"/>
        <v>16963.2</v>
      </c>
      <c r="I1048" s="18" t="s">
        <v>13</v>
      </c>
      <c r="J1048" s="19" t="s">
        <v>108</v>
      </c>
    </row>
    <row r="1049" spans="1:10" ht="25.5">
      <c r="A1049" s="18">
        <v>1543172</v>
      </c>
      <c r="B1049" s="19" t="s">
        <v>1185</v>
      </c>
      <c r="C1049" s="19" t="s">
        <v>16</v>
      </c>
      <c r="D1049" s="18">
        <v>3</v>
      </c>
      <c r="E1049" s="18">
        <v>72</v>
      </c>
      <c r="F1049" s="19" t="s">
        <v>12</v>
      </c>
      <c r="G1049" s="20">
        <v>1456.97</v>
      </c>
      <c r="H1049" s="21">
        <v>104901.84</v>
      </c>
      <c r="I1049" s="18" t="s">
        <v>13</v>
      </c>
      <c r="J1049" s="19" t="s">
        <v>65</v>
      </c>
    </row>
    <row r="1050" spans="1:10" ht="25.5">
      <c r="A1050" s="18">
        <v>1549332</v>
      </c>
      <c r="B1050" s="19" t="s">
        <v>1186</v>
      </c>
      <c r="C1050" s="19" t="s">
        <v>18</v>
      </c>
      <c r="D1050" s="18">
        <v>29</v>
      </c>
      <c r="E1050" s="18">
        <v>37080</v>
      </c>
      <c r="F1050" s="19" t="s">
        <v>12</v>
      </c>
      <c r="G1050" s="20">
        <v>0.84</v>
      </c>
      <c r="H1050" s="23">
        <v>26326.799999999999</v>
      </c>
      <c r="I1050" s="18" t="s">
        <v>19</v>
      </c>
      <c r="J1050" s="19" t="s">
        <v>20</v>
      </c>
    </row>
    <row r="1051" spans="1:10" ht="25.5">
      <c r="A1051" s="18">
        <v>1514075</v>
      </c>
      <c r="B1051" s="19" t="s">
        <v>1187</v>
      </c>
      <c r="C1051" s="19" t="s">
        <v>18</v>
      </c>
      <c r="D1051" s="18">
        <v>1</v>
      </c>
      <c r="E1051" s="18">
        <v>26880</v>
      </c>
      <c r="F1051" s="19" t="s">
        <v>12</v>
      </c>
      <c r="G1051" s="20">
        <v>7768.98</v>
      </c>
      <c r="H1051" s="21">
        <f>SUM(E1051*G1051)</f>
        <v>208830182.39999998</v>
      </c>
      <c r="I1051" s="18" t="s">
        <v>13</v>
      </c>
      <c r="J1051" s="19" t="s">
        <v>59</v>
      </c>
    </row>
    <row r="1052" spans="1:10" ht="25.5">
      <c r="A1052" s="18">
        <v>1514091</v>
      </c>
      <c r="B1052" s="19" t="s">
        <v>1188</v>
      </c>
      <c r="C1052" s="19" t="s">
        <v>18</v>
      </c>
      <c r="D1052" s="18">
        <v>2</v>
      </c>
      <c r="E1052" s="18">
        <v>65244</v>
      </c>
      <c r="F1052" s="19" t="s">
        <v>12</v>
      </c>
      <c r="G1052" s="20">
        <v>15.57</v>
      </c>
      <c r="H1052" s="21">
        <f>SUM(E1052*G1052)</f>
        <v>1015849.0800000001</v>
      </c>
      <c r="I1052" s="18" t="s">
        <v>19</v>
      </c>
      <c r="J1052" s="19" t="s">
        <v>20</v>
      </c>
    </row>
    <row r="1053" spans="1:10" ht="25.5">
      <c r="A1053" s="18">
        <v>1775898</v>
      </c>
      <c r="B1053" s="19" t="s">
        <v>1189</v>
      </c>
      <c r="C1053" s="19" t="s">
        <v>18</v>
      </c>
      <c r="D1053" s="18">
        <v>6</v>
      </c>
      <c r="E1053" s="18">
        <v>288</v>
      </c>
      <c r="F1053" s="19" t="s">
        <v>12</v>
      </c>
      <c r="G1053" s="20">
        <v>1168.08</v>
      </c>
      <c r="H1053" s="21">
        <f>SUM(E1053*G1053)</f>
        <v>336407.03999999998</v>
      </c>
      <c r="I1053" s="18" t="s">
        <v>13</v>
      </c>
      <c r="J1053" s="19" t="s">
        <v>145</v>
      </c>
    </row>
    <row r="1054" spans="1:10" ht="25.5">
      <c r="A1054" s="18">
        <v>1557807</v>
      </c>
      <c r="B1054" s="19" t="s">
        <v>1190</v>
      </c>
      <c r="C1054" s="19" t="s">
        <v>18</v>
      </c>
      <c r="D1054" s="18">
        <v>34</v>
      </c>
      <c r="E1054" s="18">
        <v>24840</v>
      </c>
      <c r="F1054" s="19" t="s">
        <v>12</v>
      </c>
      <c r="G1054" s="20">
        <v>77.61</v>
      </c>
      <c r="H1054" s="23">
        <v>1536403.68</v>
      </c>
      <c r="I1054" s="18" t="s">
        <v>19</v>
      </c>
      <c r="J1054" s="19" t="s">
        <v>20</v>
      </c>
    </row>
    <row r="1055" spans="1:10" ht="38.25">
      <c r="A1055" s="18">
        <v>1558374</v>
      </c>
      <c r="B1055" s="19" t="s">
        <v>1191</v>
      </c>
      <c r="C1055" s="19" t="s">
        <v>18</v>
      </c>
      <c r="D1055" s="18">
        <v>38</v>
      </c>
      <c r="E1055" s="18">
        <v>14760</v>
      </c>
      <c r="F1055" s="19" t="s">
        <v>12</v>
      </c>
      <c r="G1055" s="20">
        <v>11.8</v>
      </c>
      <c r="H1055" s="21">
        <f>E1055*G1055</f>
        <v>174168</v>
      </c>
      <c r="I1055" s="18" t="s">
        <v>13</v>
      </c>
      <c r="J1055" s="19" t="s">
        <v>449</v>
      </c>
    </row>
    <row r="1056" spans="1:10" ht="25.5">
      <c r="A1056" s="18">
        <v>1717731</v>
      </c>
      <c r="B1056" s="19" t="s">
        <v>1192</v>
      </c>
      <c r="C1056" s="19" t="s">
        <v>16</v>
      </c>
      <c r="D1056" s="18">
        <v>2</v>
      </c>
      <c r="E1056" s="18">
        <v>36</v>
      </c>
      <c r="F1056" s="19" t="s">
        <v>12</v>
      </c>
      <c r="G1056" s="20">
        <v>1011.8</v>
      </c>
      <c r="H1056" s="21">
        <f>SUM(E1056*G1056)</f>
        <v>36424.799999999996</v>
      </c>
      <c r="I1056" s="18" t="s">
        <v>19</v>
      </c>
      <c r="J1056" s="19" t="s">
        <v>20</v>
      </c>
    </row>
    <row r="1057" spans="1:10" ht="25.5">
      <c r="A1057" s="18">
        <v>1522736</v>
      </c>
      <c r="B1057" s="19" t="s">
        <v>1193</v>
      </c>
      <c r="C1057" s="19" t="s">
        <v>16</v>
      </c>
      <c r="D1057" s="18">
        <v>5</v>
      </c>
      <c r="E1057" s="18">
        <v>132</v>
      </c>
      <c r="F1057" s="19" t="s">
        <v>12</v>
      </c>
      <c r="G1057" s="20">
        <v>1580.87</v>
      </c>
      <c r="H1057" s="21">
        <f>SUM(E1057*G1057)</f>
        <v>208674.84</v>
      </c>
      <c r="I1057" s="18" t="s">
        <v>13</v>
      </c>
      <c r="J1057" s="19" t="s">
        <v>249</v>
      </c>
    </row>
    <row r="1058" spans="1:10" ht="25.5">
      <c r="A1058" s="18">
        <v>1556258</v>
      </c>
      <c r="B1058" s="19" t="s">
        <v>1194</v>
      </c>
      <c r="C1058" s="19" t="s">
        <v>18</v>
      </c>
      <c r="D1058" s="18">
        <v>34</v>
      </c>
      <c r="E1058" s="18">
        <v>31320</v>
      </c>
      <c r="F1058" s="19" t="s">
        <v>12</v>
      </c>
      <c r="G1058" s="20">
        <v>0.9</v>
      </c>
      <c r="H1058" s="23">
        <v>21924</v>
      </c>
      <c r="I1058" s="18" t="s">
        <v>19</v>
      </c>
      <c r="J1058" s="19" t="s">
        <v>20</v>
      </c>
    </row>
    <row r="1059" spans="1:10" ht="25.5">
      <c r="A1059" s="18">
        <v>1920650</v>
      </c>
      <c r="B1059" s="19" t="s">
        <v>1195</v>
      </c>
      <c r="C1059" s="19" t="s">
        <v>18</v>
      </c>
      <c r="D1059" s="18">
        <v>1</v>
      </c>
      <c r="E1059" s="18">
        <v>1080</v>
      </c>
      <c r="F1059" s="19" t="s">
        <v>12</v>
      </c>
      <c r="G1059" s="20">
        <v>3.68</v>
      </c>
      <c r="H1059" s="21">
        <f>SUM(E1059*G1059)</f>
        <v>3974.4</v>
      </c>
      <c r="I1059" s="18" t="s">
        <v>19</v>
      </c>
      <c r="J1059" s="19" t="s">
        <v>20</v>
      </c>
    </row>
    <row r="1060" spans="1:10" ht="25.5">
      <c r="A1060" s="18">
        <v>1515551</v>
      </c>
      <c r="B1060" s="19" t="s">
        <v>1196</v>
      </c>
      <c r="C1060" s="19" t="s">
        <v>18</v>
      </c>
      <c r="D1060" s="18">
        <v>2</v>
      </c>
      <c r="E1060" s="18">
        <v>2160</v>
      </c>
      <c r="F1060" s="19" t="s">
        <v>12</v>
      </c>
      <c r="G1060" s="20">
        <v>1.4</v>
      </c>
      <c r="H1060" s="21">
        <f>SUM(E1060*G1060)</f>
        <v>3024</v>
      </c>
      <c r="I1060" s="18" t="s">
        <v>13</v>
      </c>
      <c r="J1060" s="19" t="s">
        <v>161</v>
      </c>
    </row>
    <row r="1061" spans="1:10" ht="25.5">
      <c r="A1061" s="18">
        <v>1872303</v>
      </c>
      <c r="B1061" s="19" t="s">
        <v>1197</v>
      </c>
      <c r="C1061" s="19" t="s">
        <v>16</v>
      </c>
      <c r="D1061" s="18">
        <v>47</v>
      </c>
      <c r="E1061" s="18">
        <v>2316</v>
      </c>
      <c r="F1061" s="19" t="s">
        <v>12</v>
      </c>
      <c r="G1061" s="20">
        <v>13620.77</v>
      </c>
      <c r="H1061" s="21">
        <f>E1061*G1061</f>
        <v>31545703.32</v>
      </c>
      <c r="I1061" s="18" t="s">
        <v>13</v>
      </c>
      <c r="J1061" s="19" t="s">
        <v>756</v>
      </c>
    </row>
    <row r="1062" spans="1:10" ht="38.25">
      <c r="A1062" s="18">
        <v>1507885</v>
      </c>
      <c r="B1062" s="19" t="s">
        <v>1198</v>
      </c>
      <c r="C1062" s="19" t="s">
        <v>18</v>
      </c>
      <c r="D1062" s="18">
        <v>8</v>
      </c>
      <c r="E1062" s="18">
        <v>96</v>
      </c>
      <c r="F1062" s="19" t="s">
        <v>12</v>
      </c>
      <c r="G1062" s="20" t="s">
        <v>47</v>
      </c>
      <c r="H1062" s="21">
        <v>0</v>
      </c>
      <c r="I1062" s="18" t="s">
        <v>19</v>
      </c>
      <c r="J1062" s="19" t="s">
        <v>20</v>
      </c>
    </row>
    <row r="1063" spans="1:10" ht="38.25">
      <c r="A1063" s="18">
        <v>1603990</v>
      </c>
      <c r="B1063" s="19" t="s">
        <v>1199</v>
      </c>
      <c r="C1063" s="19" t="s">
        <v>18</v>
      </c>
      <c r="D1063" s="18">
        <v>4</v>
      </c>
      <c r="E1063" s="18">
        <v>1368</v>
      </c>
      <c r="F1063" s="19" t="s">
        <v>12</v>
      </c>
      <c r="G1063" s="20">
        <v>2449.25</v>
      </c>
      <c r="H1063" s="21">
        <v>3350574</v>
      </c>
      <c r="I1063" s="18" t="s">
        <v>13</v>
      </c>
      <c r="J1063" s="19" t="s">
        <v>1057</v>
      </c>
    </row>
    <row r="1064" spans="1:10" ht="38.25">
      <c r="A1064" s="18">
        <v>1713957</v>
      </c>
      <c r="B1064" s="19" t="s">
        <v>1200</v>
      </c>
      <c r="C1064" s="19" t="s">
        <v>18</v>
      </c>
      <c r="D1064" s="18">
        <v>1</v>
      </c>
      <c r="E1064" s="18">
        <v>360</v>
      </c>
      <c r="F1064" s="19" t="s">
        <v>12</v>
      </c>
      <c r="G1064" s="20">
        <v>1172.27</v>
      </c>
      <c r="H1064" s="21">
        <v>422017.2</v>
      </c>
      <c r="I1064" s="18" t="s">
        <v>13</v>
      </c>
      <c r="J1064" s="19" t="s">
        <v>1057</v>
      </c>
    </row>
    <row r="1065" spans="1:10" ht="25.5">
      <c r="A1065" s="18">
        <v>1528009</v>
      </c>
      <c r="B1065" s="19" t="s">
        <v>1201</v>
      </c>
      <c r="C1065" s="19" t="s">
        <v>27</v>
      </c>
      <c r="D1065" s="18">
        <v>79</v>
      </c>
      <c r="E1065" s="18">
        <v>1080</v>
      </c>
      <c r="F1065" s="19" t="s">
        <v>12</v>
      </c>
      <c r="G1065" s="20">
        <v>10.49</v>
      </c>
      <c r="H1065" s="21">
        <v>11178</v>
      </c>
      <c r="I1065" s="18" t="s">
        <v>19</v>
      </c>
      <c r="J1065" s="19" t="s">
        <v>20</v>
      </c>
    </row>
    <row r="1066" spans="1:10" ht="38.25">
      <c r="A1066" s="18">
        <v>1579975</v>
      </c>
      <c r="B1066" s="19" t="s">
        <v>1202</v>
      </c>
      <c r="C1066" s="19" t="s">
        <v>27</v>
      </c>
      <c r="D1066" s="18">
        <v>56</v>
      </c>
      <c r="E1066" s="18">
        <v>816</v>
      </c>
      <c r="F1066" s="19" t="s">
        <v>12</v>
      </c>
      <c r="G1066" s="20">
        <v>112.4</v>
      </c>
      <c r="H1066" s="21">
        <f>E1066*G1066</f>
        <v>91718.400000000009</v>
      </c>
      <c r="I1066" s="18" t="s">
        <v>13</v>
      </c>
      <c r="J1066" s="19" t="s">
        <v>631</v>
      </c>
    </row>
    <row r="1067" spans="1:10" ht="38.25">
      <c r="A1067" s="18">
        <v>1602373</v>
      </c>
      <c r="B1067" s="19" t="s">
        <v>1203</v>
      </c>
      <c r="C1067" s="19" t="s">
        <v>18</v>
      </c>
      <c r="D1067" s="18">
        <v>37</v>
      </c>
      <c r="E1067" s="18">
        <v>15660</v>
      </c>
      <c r="F1067" s="19" t="s">
        <v>12</v>
      </c>
      <c r="G1067" s="20">
        <v>0.73</v>
      </c>
      <c r="H1067" s="23">
        <v>11275.199999999999</v>
      </c>
      <c r="I1067" s="18" t="s">
        <v>19</v>
      </c>
      <c r="J1067" s="19" t="s">
        <v>20</v>
      </c>
    </row>
    <row r="1068" spans="1:10" ht="25.5">
      <c r="A1068" s="18">
        <v>1602381</v>
      </c>
      <c r="B1068" s="19" t="s">
        <v>1204</v>
      </c>
      <c r="C1068" s="19" t="s">
        <v>18</v>
      </c>
      <c r="D1068" s="18">
        <v>112</v>
      </c>
      <c r="E1068" s="18">
        <v>47640</v>
      </c>
      <c r="F1068" s="19" t="s">
        <v>12</v>
      </c>
      <c r="G1068" s="20">
        <v>3.28</v>
      </c>
      <c r="H1068" s="23">
        <v>141776.63999999998</v>
      </c>
      <c r="I1068" s="18" t="s">
        <v>19</v>
      </c>
      <c r="J1068" s="19" t="s">
        <v>20</v>
      </c>
    </row>
    <row r="1069" spans="1:10" ht="25.5">
      <c r="A1069" s="18">
        <v>1885995</v>
      </c>
      <c r="B1069" s="19" t="s">
        <v>1205</v>
      </c>
      <c r="C1069" s="19" t="s">
        <v>18</v>
      </c>
      <c r="D1069" s="18">
        <v>6</v>
      </c>
      <c r="E1069" s="18">
        <v>1980</v>
      </c>
      <c r="F1069" s="19" t="s">
        <v>12</v>
      </c>
      <c r="G1069" s="20">
        <v>7.62</v>
      </c>
      <c r="H1069" s="21">
        <f>SUM(E1069*G1069)</f>
        <v>15087.6</v>
      </c>
      <c r="I1069" s="18" t="s">
        <v>13</v>
      </c>
      <c r="J1069" s="19" t="s">
        <v>222</v>
      </c>
    </row>
    <row r="1070" spans="1:10" ht="25.5">
      <c r="A1070" s="18">
        <v>1602390</v>
      </c>
      <c r="B1070" s="19" t="s">
        <v>1206</v>
      </c>
      <c r="C1070" s="19" t="s">
        <v>18</v>
      </c>
      <c r="D1070" s="18">
        <v>122</v>
      </c>
      <c r="E1070" s="18">
        <v>60660</v>
      </c>
      <c r="F1070" s="19" t="s">
        <v>12</v>
      </c>
      <c r="G1070" s="20">
        <v>0.33</v>
      </c>
      <c r="H1070" s="23">
        <v>14558.4</v>
      </c>
      <c r="I1070" s="18" t="s">
        <v>19</v>
      </c>
      <c r="J1070" s="19" t="s">
        <v>20</v>
      </c>
    </row>
    <row r="1071" spans="1:10" ht="25.5">
      <c r="A1071" s="18">
        <v>1589890</v>
      </c>
      <c r="B1071" s="19" t="s">
        <v>1207</v>
      </c>
      <c r="C1071" s="19" t="s">
        <v>30</v>
      </c>
      <c r="D1071" s="18">
        <v>1</v>
      </c>
      <c r="E1071" s="18">
        <v>60</v>
      </c>
      <c r="F1071" s="19" t="s">
        <v>12</v>
      </c>
      <c r="G1071" s="20">
        <v>3.19</v>
      </c>
      <c r="H1071" s="21">
        <f>SUM(E1071*G1071)</f>
        <v>191.4</v>
      </c>
      <c r="I1071" s="18" t="s">
        <v>19</v>
      </c>
      <c r="J1071" s="19" t="s">
        <v>20</v>
      </c>
    </row>
    <row r="1072" spans="1:10" ht="38.25">
      <c r="A1072" s="18">
        <v>1604074</v>
      </c>
      <c r="B1072" s="19" t="s">
        <v>1208</v>
      </c>
      <c r="C1072" s="19" t="s">
        <v>30</v>
      </c>
      <c r="D1072" s="18">
        <v>1</v>
      </c>
      <c r="E1072" s="18">
        <v>12</v>
      </c>
      <c r="F1072" s="19" t="s">
        <v>12</v>
      </c>
      <c r="G1072" s="20">
        <v>11.2</v>
      </c>
      <c r="H1072" s="21">
        <f>SUM(E1072*G1072)</f>
        <v>134.39999999999998</v>
      </c>
      <c r="I1072" s="18" t="s">
        <v>19</v>
      </c>
      <c r="J1072" s="19" t="s">
        <v>20</v>
      </c>
    </row>
    <row r="1073" spans="1:10" ht="25.5">
      <c r="A1073" s="18">
        <v>1603957</v>
      </c>
      <c r="B1073" s="19" t="s">
        <v>1209</v>
      </c>
      <c r="C1073" s="19" t="s">
        <v>18</v>
      </c>
      <c r="D1073" s="18">
        <v>5</v>
      </c>
      <c r="E1073" s="18">
        <v>7560</v>
      </c>
      <c r="F1073" s="19" t="s">
        <v>12</v>
      </c>
      <c r="G1073" s="20">
        <v>232.87</v>
      </c>
      <c r="H1073" s="21">
        <f>SUM(E1073*G1073)</f>
        <v>1760497.2</v>
      </c>
      <c r="I1073" s="18" t="s">
        <v>13</v>
      </c>
      <c r="J1073" s="19" t="s">
        <v>326</v>
      </c>
    </row>
    <row r="1074" spans="1:10" ht="25.5">
      <c r="A1074" s="18">
        <v>1579959</v>
      </c>
      <c r="B1074" s="19" t="s">
        <v>1210</v>
      </c>
      <c r="C1074" s="19" t="s">
        <v>18</v>
      </c>
      <c r="D1074" s="18">
        <v>3</v>
      </c>
      <c r="E1074" s="18">
        <v>2520</v>
      </c>
      <c r="F1074" s="19" t="s">
        <v>12</v>
      </c>
      <c r="G1074" s="20">
        <v>0.3</v>
      </c>
      <c r="H1074" s="21">
        <v>756</v>
      </c>
      <c r="I1074" s="18" t="s">
        <v>13</v>
      </c>
      <c r="J1074" s="19" t="s">
        <v>222</v>
      </c>
    </row>
    <row r="1075" spans="1:10" ht="25.5">
      <c r="A1075" s="18">
        <v>1603086</v>
      </c>
      <c r="B1075" s="19" t="s">
        <v>1211</v>
      </c>
      <c r="C1075" s="19" t="s">
        <v>18</v>
      </c>
      <c r="D1075" s="18">
        <v>7</v>
      </c>
      <c r="E1075" s="18">
        <v>3240</v>
      </c>
      <c r="F1075" s="19" t="s">
        <v>12</v>
      </c>
      <c r="G1075" s="20">
        <v>0.36</v>
      </c>
      <c r="H1075" s="21">
        <f>SUM(E1075*G1075)</f>
        <v>1166.3999999999999</v>
      </c>
      <c r="I1075" s="18" t="s">
        <v>19</v>
      </c>
      <c r="J1075" s="19" t="s">
        <v>20</v>
      </c>
    </row>
    <row r="1076" spans="1:10" ht="38.25">
      <c r="A1076" s="18">
        <v>1840924</v>
      </c>
      <c r="B1076" s="19" t="s">
        <v>1212</v>
      </c>
      <c r="C1076" s="19" t="s">
        <v>2</v>
      </c>
      <c r="D1076" s="18">
        <v>5</v>
      </c>
      <c r="E1076" s="18">
        <v>1920</v>
      </c>
      <c r="F1076" s="19" t="s">
        <v>12</v>
      </c>
      <c r="G1076" s="20">
        <v>167.54</v>
      </c>
      <c r="H1076" s="21">
        <f>SUM(E1076*G1076)</f>
        <v>321676.79999999999</v>
      </c>
      <c r="I1076" s="18" t="s">
        <v>13</v>
      </c>
      <c r="J1076" s="19" t="s">
        <v>63</v>
      </c>
    </row>
    <row r="1077" spans="1:10" ht="38.25">
      <c r="A1077" s="18">
        <v>1795422</v>
      </c>
      <c r="B1077" s="19" t="s">
        <v>1213</v>
      </c>
      <c r="C1077" s="19" t="s">
        <v>2</v>
      </c>
      <c r="D1077" s="18">
        <v>13</v>
      </c>
      <c r="E1077" s="18">
        <v>6960</v>
      </c>
      <c r="F1077" s="19" t="s">
        <v>12</v>
      </c>
      <c r="G1077" s="20">
        <v>238.77</v>
      </c>
      <c r="H1077" s="21">
        <f>SUM(E1077*G1077)</f>
        <v>1661839.2000000002</v>
      </c>
      <c r="I1077" s="18" t="s">
        <v>13</v>
      </c>
      <c r="J1077" s="19" t="s">
        <v>63</v>
      </c>
    </row>
    <row r="1078" spans="1:10" ht="25.5">
      <c r="A1078" s="18">
        <v>1592190</v>
      </c>
      <c r="B1078" s="19" t="s">
        <v>1214</v>
      </c>
      <c r="C1078" s="19" t="s">
        <v>18</v>
      </c>
      <c r="D1078" s="18">
        <v>11</v>
      </c>
      <c r="E1078" s="18">
        <v>10080</v>
      </c>
      <c r="F1078" s="19" t="s">
        <v>12</v>
      </c>
      <c r="G1078" s="20">
        <v>1.75</v>
      </c>
      <c r="H1078" s="21">
        <f>SUM(E1078*G1078)</f>
        <v>17640</v>
      </c>
      <c r="I1078" s="18" t="s">
        <v>19</v>
      </c>
      <c r="J1078" s="19" t="s">
        <v>20</v>
      </c>
    </row>
    <row r="1079" spans="1:10" ht="25.5">
      <c r="A1079" s="18">
        <v>1571630</v>
      </c>
      <c r="B1079" s="19" t="s">
        <v>1215</v>
      </c>
      <c r="C1079" s="19" t="s">
        <v>18</v>
      </c>
      <c r="D1079" s="18">
        <v>192</v>
      </c>
      <c r="E1079" s="18">
        <v>134664</v>
      </c>
      <c r="F1079" s="19" t="s">
        <v>12</v>
      </c>
      <c r="G1079" s="20">
        <v>1.06</v>
      </c>
      <c r="H1079" s="23">
        <v>126853.488</v>
      </c>
      <c r="I1079" s="18" t="s">
        <v>19</v>
      </c>
      <c r="J1079" s="19" t="s">
        <v>20</v>
      </c>
    </row>
    <row r="1080" spans="1:10" ht="25.5">
      <c r="A1080" s="18">
        <v>1840908</v>
      </c>
      <c r="B1080" s="19" t="s">
        <v>1216</v>
      </c>
      <c r="C1080" s="19" t="s">
        <v>18</v>
      </c>
      <c r="D1080" s="18">
        <v>25</v>
      </c>
      <c r="E1080" s="18">
        <v>10080</v>
      </c>
      <c r="F1080" s="19" t="s">
        <v>12</v>
      </c>
      <c r="G1080" s="20">
        <v>4.03</v>
      </c>
      <c r="H1080" s="21">
        <f>E1080*G1080</f>
        <v>40622.400000000001</v>
      </c>
      <c r="I1080" s="18" t="s">
        <v>13</v>
      </c>
      <c r="J1080" s="19" t="s">
        <v>63</v>
      </c>
    </row>
    <row r="1081" spans="1:10" ht="25.5">
      <c r="A1081" s="18">
        <v>1561910</v>
      </c>
      <c r="B1081" s="19" t="s">
        <v>1217</v>
      </c>
      <c r="C1081" s="19" t="s">
        <v>27</v>
      </c>
      <c r="D1081" s="18">
        <v>1</v>
      </c>
      <c r="E1081" s="18">
        <v>12</v>
      </c>
      <c r="F1081" s="19" t="s">
        <v>12</v>
      </c>
      <c r="G1081" s="20">
        <v>28.7</v>
      </c>
      <c r="H1081" s="21">
        <f>SUM(E1081*G1081)</f>
        <v>344.4</v>
      </c>
      <c r="I1081" s="18" t="s">
        <v>19</v>
      </c>
      <c r="J1081" s="19" t="s">
        <v>20</v>
      </c>
    </row>
    <row r="1082" spans="1:10" ht="25.5">
      <c r="A1082" s="18">
        <v>1561901</v>
      </c>
      <c r="B1082" s="19" t="s">
        <v>1218</v>
      </c>
      <c r="C1082" s="19" t="s">
        <v>27</v>
      </c>
      <c r="D1082" s="18">
        <v>3</v>
      </c>
      <c r="E1082" s="18">
        <v>36</v>
      </c>
      <c r="F1082" s="19" t="s">
        <v>12</v>
      </c>
      <c r="G1082" s="20">
        <v>21.96</v>
      </c>
      <c r="H1082" s="21">
        <f>SUM(E1082*G1082)</f>
        <v>790.56000000000006</v>
      </c>
      <c r="I1082" s="18" t="s">
        <v>19</v>
      </c>
      <c r="J1082" s="19" t="s">
        <v>20</v>
      </c>
    </row>
    <row r="1083" spans="1:10" ht="25.5">
      <c r="A1083" s="18">
        <v>1601628</v>
      </c>
      <c r="B1083" s="19" t="s">
        <v>1219</v>
      </c>
      <c r="C1083" s="19" t="s">
        <v>18</v>
      </c>
      <c r="D1083" s="18">
        <v>1</v>
      </c>
      <c r="E1083" s="18">
        <v>720</v>
      </c>
      <c r="F1083" s="19" t="s">
        <v>12</v>
      </c>
      <c r="G1083" s="20">
        <v>1.48</v>
      </c>
      <c r="H1083" s="21">
        <f>SUM(E1083*G1083)</f>
        <v>1065.5999999999999</v>
      </c>
      <c r="I1083" s="18" t="s">
        <v>19</v>
      </c>
      <c r="J1083" s="19" t="s">
        <v>20</v>
      </c>
    </row>
    <row r="1084" spans="1:10" ht="25.5">
      <c r="A1084" s="18">
        <v>1603469</v>
      </c>
      <c r="B1084" s="19" t="s">
        <v>1220</v>
      </c>
      <c r="C1084" s="19" t="s">
        <v>18</v>
      </c>
      <c r="D1084" s="18">
        <v>1</v>
      </c>
      <c r="E1084" s="18">
        <v>1080</v>
      </c>
      <c r="F1084" s="19" t="s">
        <v>12</v>
      </c>
      <c r="G1084" s="20">
        <v>0.56000000000000005</v>
      </c>
      <c r="H1084" s="21">
        <f>SUM(E1084*G1084)</f>
        <v>604.80000000000007</v>
      </c>
      <c r="I1084" s="18" t="s">
        <v>19</v>
      </c>
      <c r="J1084" s="19" t="s">
        <v>20</v>
      </c>
    </row>
    <row r="1085" spans="1:10" ht="25.5">
      <c r="A1085" s="18">
        <v>1887238</v>
      </c>
      <c r="B1085" s="19" t="s">
        <v>1221</v>
      </c>
      <c r="C1085" s="19" t="s">
        <v>2</v>
      </c>
      <c r="D1085" s="18">
        <v>59</v>
      </c>
      <c r="E1085" s="18">
        <v>23400</v>
      </c>
      <c r="F1085" s="19" t="s">
        <v>12</v>
      </c>
      <c r="G1085" s="20">
        <v>156.5</v>
      </c>
      <c r="H1085" s="21">
        <f>E1085*G1085</f>
        <v>3662100</v>
      </c>
      <c r="I1085" s="18" t="s">
        <v>13</v>
      </c>
      <c r="J1085" s="19" t="s">
        <v>61</v>
      </c>
    </row>
    <row r="1086" spans="1:10" ht="38.25">
      <c r="A1086" s="18">
        <v>1896393</v>
      </c>
      <c r="B1086" s="19" t="s">
        <v>1222</v>
      </c>
      <c r="C1086" s="19" t="s">
        <v>835</v>
      </c>
      <c r="D1086" s="18">
        <v>7</v>
      </c>
      <c r="E1086" s="18">
        <v>108</v>
      </c>
      <c r="F1086" s="19" t="s">
        <v>12</v>
      </c>
      <c r="G1086" s="20">
        <v>528.44000000000005</v>
      </c>
      <c r="H1086" s="21">
        <f t="shared" ref="H1086:H1091" si="15">SUM(E1086*G1086)</f>
        <v>57071.520000000004</v>
      </c>
      <c r="I1086" s="18" t="s">
        <v>19</v>
      </c>
      <c r="J1086" s="19" t="s">
        <v>20</v>
      </c>
    </row>
    <row r="1087" spans="1:10" ht="25.5">
      <c r="A1087" s="18">
        <v>1520261</v>
      </c>
      <c r="B1087" s="19" t="s">
        <v>1223</v>
      </c>
      <c r="C1087" s="19" t="s">
        <v>835</v>
      </c>
      <c r="D1087" s="18">
        <v>1</v>
      </c>
      <c r="E1087" s="18">
        <v>48</v>
      </c>
      <c r="F1087" s="19" t="s">
        <v>12</v>
      </c>
      <c r="G1087" s="20">
        <v>428.3</v>
      </c>
      <c r="H1087" s="21">
        <f t="shared" si="15"/>
        <v>20558.400000000001</v>
      </c>
      <c r="I1087" s="18" t="s">
        <v>19</v>
      </c>
      <c r="J1087" s="19" t="s">
        <v>20</v>
      </c>
    </row>
    <row r="1088" spans="1:10" ht="25.5">
      <c r="A1088" s="18">
        <v>1520032</v>
      </c>
      <c r="B1088" s="19" t="s">
        <v>1224</v>
      </c>
      <c r="C1088" s="19" t="s">
        <v>835</v>
      </c>
      <c r="D1088" s="18">
        <v>1</v>
      </c>
      <c r="E1088" s="18">
        <v>24</v>
      </c>
      <c r="F1088" s="19" t="s">
        <v>12</v>
      </c>
      <c r="G1088" s="20">
        <v>120.65</v>
      </c>
      <c r="H1088" s="21">
        <f t="shared" si="15"/>
        <v>2895.6000000000004</v>
      </c>
      <c r="I1088" s="18" t="s">
        <v>19</v>
      </c>
      <c r="J1088" s="19" t="s">
        <v>20</v>
      </c>
    </row>
    <row r="1089" spans="1:10" ht="25.5">
      <c r="A1089" s="18">
        <v>1520369</v>
      </c>
      <c r="B1089" s="19" t="s">
        <v>1225</v>
      </c>
      <c r="C1089" s="19" t="s">
        <v>835</v>
      </c>
      <c r="D1089" s="18">
        <v>6</v>
      </c>
      <c r="E1089" s="18">
        <v>108</v>
      </c>
      <c r="F1089" s="19" t="s">
        <v>12</v>
      </c>
      <c r="G1089" s="20">
        <v>441.18</v>
      </c>
      <c r="H1089" s="21">
        <f t="shared" si="15"/>
        <v>47647.44</v>
      </c>
      <c r="I1089" s="18" t="s">
        <v>19</v>
      </c>
      <c r="J1089" s="19" t="s">
        <v>20</v>
      </c>
    </row>
    <row r="1090" spans="1:10" ht="25.5">
      <c r="A1090" s="18">
        <v>1503308</v>
      </c>
      <c r="B1090" s="19" t="s">
        <v>1226</v>
      </c>
      <c r="C1090" s="19" t="s">
        <v>835</v>
      </c>
      <c r="D1090" s="18">
        <v>1</v>
      </c>
      <c r="E1090" s="18">
        <v>12</v>
      </c>
      <c r="F1090" s="19" t="s">
        <v>12</v>
      </c>
      <c r="G1090" s="20">
        <v>170.83</v>
      </c>
      <c r="H1090" s="21">
        <f t="shared" si="15"/>
        <v>2049.96</v>
      </c>
      <c r="I1090" s="18" t="s">
        <v>19</v>
      </c>
      <c r="J1090" s="19" t="s">
        <v>20</v>
      </c>
    </row>
    <row r="1091" spans="1:10" ht="25.5">
      <c r="A1091" s="18">
        <v>1520270</v>
      </c>
      <c r="B1091" s="19" t="s">
        <v>1227</v>
      </c>
      <c r="C1091" s="19" t="s">
        <v>835</v>
      </c>
      <c r="D1091" s="18">
        <v>1</v>
      </c>
      <c r="E1091" s="18">
        <v>12</v>
      </c>
      <c r="F1091" s="19" t="s">
        <v>12</v>
      </c>
      <c r="G1091" s="20">
        <v>154</v>
      </c>
      <c r="H1091" s="21">
        <f t="shared" si="15"/>
        <v>1848</v>
      </c>
      <c r="I1091" s="18" t="s">
        <v>19</v>
      </c>
      <c r="J1091" s="19" t="s">
        <v>20</v>
      </c>
    </row>
    <row r="1092" spans="1:10" ht="25.5">
      <c r="A1092" s="18">
        <v>1557912</v>
      </c>
      <c r="B1092" s="19" t="s">
        <v>1228</v>
      </c>
      <c r="C1092" s="19" t="s">
        <v>18</v>
      </c>
      <c r="D1092" s="18">
        <v>75</v>
      </c>
      <c r="E1092" s="18">
        <v>56112</v>
      </c>
      <c r="F1092" s="19" t="s">
        <v>12</v>
      </c>
      <c r="G1092" s="20">
        <v>130</v>
      </c>
      <c r="H1092" s="23">
        <v>6152680.8000000007</v>
      </c>
      <c r="I1092" s="18" t="s">
        <v>19</v>
      </c>
      <c r="J1092" s="19" t="s">
        <v>20</v>
      </c>
    </row>
    <row r="1093" spans="1:10" ht="38.25">
      <c r="A1093" s="18">
        <v>1579398</v>
      </c>
      <c r="B1093" s="19" t="s">
        <v>1229</v>
      </c>
      <c r="C1093" s="19" t="s">
        <v>18</v>
      </c>
      <c r="D1093" s="18">
        <v>2</v>
      </c>
      <c r="E1093" s="18">
        <v>2160</v>
      </c>
      <c r="F1093" s="19" t="s">
        <v>12</v>
      </c>
      <c r="G1093" s="20">
        <v>0.97</v>
      </c>
      <c r="H1093" s="21">
        <f>SUM(E1093*G1093)</f>
        <v>2095.1999999999998</v>
      </c>
      <c r="I1093" s="18" t="s">
        <v>19</v>
      </c>
      <c r="J1093" s="19" t="s">
        <v>20</v>
      </c>
    </row>
    <row r="1094" spans="1:10" ht="38.25">
      <c r="A1094" s="18">
        <v>1596870</v>
      </c>
      <c r="B1094" s="19" t="s">
        <v>1230</v>
      </c>
      <c r="C1094" s="19" t="s">
        <v>18</v>
      </c>
      <c r="D1094" s="18">
        <v>31</v>
      </c>
      <c r="E1094" s="18">
        <v>25200</v>
      </c>
      <c r="F1094" s="19" t="s">
        <v>12</v>
      </c>
      <c r="G1094" s="20">
        <v>0.94</v>
      </c>
      <c r="H1094" s="21">
        <f>E1094*G1094</f>
        <v>23688</v>
      </c>
      <c r="I1094" s="18" t="s">
        <v>13</v>
      </c>
      <c r="J1094" s="19" t="s">
        <v>1231</v>
      </c>
    </row>
    <row r="1095" spans="1:10" ht="38.25">
      <c r="A1095" s="18">
        <v>1596888</v>
      </c>
      <c r="B1095" s="19" t="s">
        <v>1232</v>
      </c>
      <c r="C1095" s="19" t="s">
        <v>18</v>
      </c>
      <c r="D1095" s="18">
        <v>52</v>
      </c>
      <c r="E1095" s="18">
        <v>39060</v>
      </c>
      <c r="F1095" s="19" t="s">
        <v>12</v>
      </c>
      <c r="G1095" s="20">
        <v>1.95</v>
      </c>
      <c r="H1095" s="21">
        <f>E1095*G1095</f>
        <v>76167</v>
      </c>
      <c r="I1095" s="18" t="s">
        <v>13</v>
      </c>
      <c r="J1095" s="19" t="s">
        <v>1231</v>
      </c>
    </row>
    <row r="1096" spans="1:10" ht="25.5">
      <c r="A1096" s="18">
        <v>1549359</v>
      </c>
      <c r="B1096" s="19" t="s">
        <v>1233</v>
      </c>
      <c r="C1096" s="19" t="s">
        <v>18</v>
      </c>
      <c r="D1096" s="18">
        <v>35</v>
      </c>
      <c r="E1096" s="18">
        <v>18000</v>
      </c>
      <c r="F1096" s="19" t="s">
        <v>12</v>
      </c>
      <c r="G1096" s="20">
        <v>1.18</v>
      </c>
      <c r="H1096" s="21">
        <f>E1096*G1096</f>
        <v>21240</v>
      </c>
      <c r="I1096" s="18" t="s">
        <v>19</v>
      </c>
      <c r="J1096" s="19" t="s">
        <v>20</v>
      </c>
    </row>
    <row r="1097" spans="1:10" ht="25.5">
      <c r="A1097" s="18">
        <v>1549367</v>
      </c>
      <c r="B1097" s="19" t="s">
        <v>1234</v>
      </c>
      <c r="C1097" s="19" t="s">
        <v>18</v>
      </c>
      <c r="D1097" s="18">
        <v>38</v>
      </c>
      <c r="E1097" s="18">
        <v>14040</v>
      </c>
      <c r="F1097" s="19" t="s">
        <v>12</v>
      </c>
      <c r="G1097" s="20">
        <v>1.1000000000000001</v>
      </c>
      <c r="H1097" s="21">
        <f>E1097*G1097</f>
        <v>15444.000000000002</v>
      </c>
      <c r="I1097" s="18" t="s">
        <v>19</v>
      </c>
      <c r="J1097" s="19" t="s">
        <v>20</v>
      </c>
    </row>
    <row r="1098" spans="1:10" ht="25.5">
      <c r="A1098" s="18">
        <v>1549375</v>
      </c>
      <c r="B1098" s="19" t="s">
        <v>1235</v>
      </c>
      <c r="C1098" s="19" t="s">
        <v>18</v>
      </c>
      <c r="D1098" s="18">
        <v>8</v>
      </c>
      <c r="E1098" s="18">
        <v>2880</v>
      </c>
      <c r="F1098" s="19" t="s">
        <v>12</v>
      </c>
      <c r="G1098" s="20">
        <v>1.1499999999999999</v>
      </c>
      <c r="H1098" s="21">
        <f>SUM(E1098*G1098)</f>
        <v>3311.9999999999995</v>
      </c>
      <c r="I1098" s="18" t="s">
        <v>19</v>
      </c>
      <c r="J1098" s="19" t="s">
        <v>20</v>
      </c>
    </row>
    <row r="1099" spans="1:10" ht="38.25">
      <c r="A1099" s="18">
        <v>1923340</v>
      </c>
      <c r="B1099" s="19" t="s">
        <v>1236</v>
      </c>
      <c r="C1099" s="19" t="s">
        <v>18</v>
      </c>
      <c r="D1099" s="18">
        <v>1</v>
      </c>
      <c r="E1099" s="18">
        <v>360</v>
      </c>
      <c r="F1099" s="19" t="s">
        <v>12</v>
      </c>
      <c r="G1099" s="20">
        <v>4.1100000000000003</v>
      </c>
      <c r="H1099" s="21">
        <v>1213.2</v>
      </c>
      <c r="I1099" s="18" t="s">
        <v>19</v>
      </c>
      <c r="J1099" s="19" t="s">
        <v>20</v>
      </c>
    </row>
    <row r="1100" spans="1:10" ht="38.25">
      <c r="A1100" s="18">
        <v>1549693</v>
      </c>
      <c r="B1100" s="19" t="s">
        <v>1237</v>
      </c>
      <c r="C1100" s="19" t="s">
        <v>18</v>
      </c>
      <c r="D1100" s="18">
        <v>5</v>
      </c>
      <c r="E1100" s="18">
        <v>1800</v>
      </c>
      <c r="F1100" s="19" t="s">
        <v>12</v>
      </c>
      <c r="G1100" s="20">
        <v>1.4</v>
      </c>
      <c r="H1100" s="21">
        <v>1818</v>
      </c>
      <c r="I1100" s="18" t="s">
        <v>19</v>
      </c>
      <c r="J1100" s="19" t="s">
        <v>20</v>
      </c>
    </row>
    <row r="1101" spans="1:10" ht="38.25">
      <c r="A1101" s="18">
        <v>1549634</v>
      </c>
      <c r="B1101" s="19" t="s">
        <v>1238</v>
      </c>
      <c r="C1101" s="19" t="s">
        <v>18</v>
      </c>
      <c r="D1101" s="18">
        <v>7</v>
      </c>
      <c r="E1101" s="18">
        <v>2520</v>
      </c>
      <c r="F1101" s="19" t="s">
        <v>12</v>
      </c>
      <c r="G1101" s="20">
        <v>2.64</v>
      </c>
      <c r="H1101" s="21">
        <v>5433.8759999999993</v>
      </c>
      <c r="I1101" s="18" t="s">
        <v>19</v>
      </c>
      <c r="J1101" s="19" t="s">
        <v>20</v>
      </c>
    </row>
    <row r="1102" spans="1:10" ht="38.25">
      <c r="A1102" s="18">
        <v>1549642</v>
      </c>
      <c r="B1102" s="19" t="s">
        <v>1239</v>
      </c>
      <c r="C1102" s="19" t="s">
        <v>18</v>
      </c>
      <c r="D1102" s="18">
        <v>13</v>
      </c>
      <c r="E1102" s="18">
        <v>5376</v>
      </c>
      <c r="F1102" s="19" t="s">
        <v>12</v>
      </c>
      <c r="G1102" s="20">
        <v>2.2599999999999998</v>
      </c>
      <c r="H1102" s="21">
        <f>SUM(E1102*G1102)</f>
        <v>12149.759999999998</v>
      </c>
      <c r="I1102" s="18" t="s">
        <v>19</v>
      </c>
      <c r="J1102" s="19" t="s">
        <v>20</v>
      </c>
    </row>
    <row r="1103" spans="1:10" ht="38.25">
      <c r="A1103" s="18">
        <v>1648861</v>
      </c>
      <c r="B1103" s="19" t="s">
        <v>1240</v>
      </c>
      <c r="C1103" s="19" t="s">
        <v>18</v>
      </c>
      <c r="D1103" s="18">
        <v>8</v>
      </c>
      <c r="E1103" s="18">
        <v>4320</v>
      </c>
      <c r="F1103" s="19" t="s">
        <v>12</v>
      </c>
      <c r="G1103" s="20">
        <v>3.94</v>
      </c>
      <c r="H1103" s="21">
        <v>17033.760000000002</v>
      </c>
      <c r="I1103" s="18" t="s">
        <v>13</v>
      </c>
      <c r="J1103" s="19" t="s">
        <v>214</v>
      </c>
    </row>
    <row r="1104" spans="1:10" ht="38.25">
      <c r="A1104" s="18">
        <v>1549715</v>
      </c>
      <c r="B1104" s="19" t="s">
        <v>1241</v>
      </c>
      <c r="C1104" s="19" t="s">
        <v>18</v>
      </c>
      <c r="D1104" s="18">
        <v>14</v>
      </c>
      <c r="E1104" s="18">
        <v>5400</v>
      </c>
      <c r="F1104" s="19" t="s">
        <v>12</v>
      </c>
      <c r="G1104" s="20">
        <v>4.62</v>
      </c>
      <c r="H1104" s="21">
        <f>(E1104*G1104)</f>
        <v>24948</v>
      </c>
      <c r="I1104" s="18" t="s">
        <v>13</v>
      </c>
      <c r="J1104" s="19" t="s">
        <v>214</v>
      </c>
    </row>
    <row r="1105" spans="1:11" ht="38.25">
      <c r="A1105" s="18">
        <v>1549650</v>
      </c>
      <c r="B1105" s="19" t="s">
        <v>1242</v>
      </c>
      <c r="C1105" s="19" t="s">
        <v>18</v>
      </c>
      <c r="D1105" s="18">
        <v>17</v>
      </c>
      <c r="E1105" s="18">
        <v>8280</v>
      </c>
      <c r="F1105" s="19" t="s">
        <v>12</v>
      </c>
      <c r="G1105" s="20">
        <v>1.24</v>
      </c>
      <c r="H1105" s="21">
        <v>8067.2040000000006</v>
      </c>
      <c r="I1105" s="18" t="s">
        <v>19</v>
      </c>
      <c r="J1105" s="19" t="s">
        <v>20</v>
      </c>
    </row>
    <row r="1106" spans="1:11" ht="38.25">
      <c r="A1106" s="18">
        <v>1549669</v>
      </c>
      <c r="B1106" s="19" t="s">
        <v>1243</v>
      </c>
      <c r="C1106" s="19" t="s">
        <v>18</v>
      </c>
      <c r="D1106" s="18">
        <v>3</v>
      </c>
      <c r="E1106" s="18">
        <v>1800</v>
      </c>
      <c r="F1106" s="19" t="s">
        <v>12</v>
      </c>
      <c r="G1106" s="20">
        <v>1.92</v>
      </c>
      <c r="H1106" s="21">
        <v>1958.2200000000003</v>
      </c>
      <c r="I1106" s="18" t="s">
        <v>19</v>
      </c>
      <c r="J1106" s="19" t="s">
        <v>20</v>
      </c>
    </row>
    <row r="1107" spans="1:11" ht="38.25">
      <c r="A1107" s="18">
        <v>1549677</v>
      </c>
      <c r="B1107" s="19" t="s">
        <v>1244</v>
      </c>
      <c r="C1107" s="19" t="s">
        <v>18</v>
      </c>
      <c r="D1107" s="18">
        <v>7</v>
      </c>
      <c r="E1107" s="18">
        <v>2520</v>
      </c>
      <c r="F1107" s="19" t="s">
        <v>12</v>
      </c>
      <c r="G1107" s="20">
        <v>2.82</v>
      </c>
      <c r="H1107" s="21">
        <f>SUM(E1107*G1107)</f>
        <v>7106.4</v>
      </c>
      <c r="I1107" s="18" t="s">
        <v>19</v>
      </c>
      <c r="J1107" s="19" t="s">
        <v>20</v>
      </c>
    </row>
    <row r="1108" spans="1:11" ht="38.25">
      <c r="A1108" s="18">
        <v>1580604</v>
      </c>
      <c r="B1108" s="19" t="s">
        <v>1245</v>
      </c>
      <c r="C1108" s="19" t="s">
        <v>18</v>
      </c>
      <c r="D1108" s="18">
        <v>7</v>
      </c>
      <c r="E1108" s="18">
        <v>2880</v>
      </c>
      <c r="F1108" s="19" t="s">
        <v>12</v>
      </c>
      <c r="G1108" s="20">
        <v>3.24</v>
      </c>
      <c r="H1108" s="21">
        <f>SUM(E1108*G1108)</f>
        <v>9331.2000000000007</v>
      </c>
      <c r="I1108" s="18" t="s">
        <v>19</v>
      </c>
      <c r="J1108" s="19" t="s">
        <v>20</v>
      </c>
      <c r="K1108" s="25"/>
    </row>
    <row r="1109" spans="1:11" ht="25.5">
      <c r="A1109" s="18">
        <v>1569562</v>
      </c>
      <c r="B1109" s="19" t="s">
        <v>1246</v>
      </c>
      <c r="C1109" s="19" t="s">
        <v>18</v>
      </c>
      <c r="D1109" s="18">
        <v>2</v>
      </c>
      <c r="E1109" s="18">
        <v>720</v>
      </c>
      <c r="F1109" s="19" t="s">
        <v>12</v>
      </c>
      <c r="G1109" s="20">
        <v>743.43</v>
      </c>
      <c r="H1109" s="21">
        <f>SUM(E1109*G1109)</f>
        <v>535269.6</v>
      </c>
      <c r="I1109" s="18" t="s">
        <v>13</v>
      </c>
      <c r="J1109" s="19" t="s">
        <v>105</v>
      </c>
      <c r="K1109" s="25"/>
    </row>
    <row r="1110" spans="1:11" ht="25.5">
      <c r="A1110" s="18">
        <v>1728784</v>
      </c>
      <c r="B1110" s="19" t="s">
        <v>1247</v>
      </c>
      <c r="C1110" s="19" t="s">
        <v>18</v>
      </c>
      <c r="D1110" s="18">
        <v>2</v>
      </c>
      <c r="E1110" s="18">
        <v>2328</v>
      </c>
      <c r="F1110" s="19" t="s">
        <v>12</v>
      </c>
      <c r="G1110" s="20">
        <v>31.67</v>
      </c>
      <c r="H1110" s="21">
        <f>SUM(E1110*G1110)</f>
        <v>73727.760000000009</v>
      </c>
      <c r="I1110" s="18" t="s">
        <v>13</v>
      </c>
      <c r="J1110" s="19" t="s">
        <v>61</v>
      </c>
      <c r="K1110" s="25"/>
    </row>
    <row r="1111" spans="1:11" ht="25.5">
      <c r="A1111" s="18">
        <v>1728776</v>
      </c>
      <c r="B1111" s="19" t="s">
        <v>1248</v>
      </c>
      <c r="C1111" s="19" t="s">
        <v>18</v>
      </c>
      <c r="D1111" s="18">
        <v>1</v>
      </c>
      <c r="E1111" s="18">
        <v>84</v>
      </c>
      <c r="F1111" s="19" t="s">
        <v>12</v>
      </c>
      <c r="G1111" s="20">
        <v>158.08000000000001</v>
      </c>
      <c r="H1111" s="21">
        <f>SUM(E1111*G1111)</f>
        <v>13278.720000000001</v>
      </c>
      <c r="I1111" s="18" t="s">
        <v>13</v>
      </c>
      <c r="J1111" s="19" t="s">
        <v>61</v>
      </c>
      <c r="K1111" s="25"/>
    </row>
    <row r="1112" spans="1:11" ht="25.5">
      <c r="A1112" s="18">
        <v>1575040</v>
      </c>
      <c r="B1112" s="19" t="s">
        <v>1249</v>
      </c>
      <c r="C1112" s="19" t="s">
        <v>18</v>
      </c>
      <c r="D1112" s="18">
        <v>17</v>
      </c>
      <c r="E1112" s="18">
        <v>6120</v>
      </c>
      <c r="F1112" s="19" t="s">
        <v>12</v>
      </c>
      <c r="G1112" s="20">
        <v>0.92</v>
      </c>
      <c r="H1112" s="21">
        <v>5630.4</v>
      </c>
      <c r="I1112" s="18" t="s">
        <v>19</v>
      </c>
      <c r="J1112" s="19" t="s">
        <v>20</v>
      </c>
      <c r="K1112" s="25"/>
    </row>
    <row r="1113" spans="1:11" ht="25.5">
      <c r="A1113" s="18">
        <v>1488830</v>
      </c>
      <c r="B1113" s="19" t="s">
        <v>1250</v>
      </c>
      <c r="C1113" s="19" t="s">
        <v>18</v>
      </c>
      <c r="D1113" s="18">
        <v>1</v>
      </c>
      <c r="E1113" s="18">
        <v>2160</v>
      </c>
      <c r="F1113" s="19" t="s">
        <v>12</v>
      </c>
      <c r="G1113" s="20">
        <v>1.58</v>
      </c>
      <c r="H1113" s="21">
        <f>SUM(E1113*G1113)</f>
        <v>3412.8</v>
      </c>
      <c r="I1113" s="18" t="s">
        <v>19</v>
      </c>
      <c r="J1113" s="19" t="s">
        <v>20</v>
      </c>
      <c r="K1113" s="25"/>
    </row>
    <row r="1114" spans="1:11" ht="25.5">
      <c r="A1114" s="18">
        <v>1549790</v>
      </c>
      <c r="B1114" s="19" t="s">
        <v>1251</v>
      </c>
      <c r="C1114" s="19" t="s">
        <v>18</v>
      </c>
      <c r="D1114" s="18">
        <v>108</v>
      </c>
      <c r="E1114" s="18">
        <v>65496</v>
      </c>
      <c r="F1114" s="19" t="s">
        <v>12</v>
      </c>
      <c r="G1114" s="20">
        <v>0.95</v>
      </c>
      <c r="H1114" s="23">
        <v>32748</v>
      </c>
      <c r="I1114" s="18" t="s">
        <v>19</v>
      </c>
      <c r="J1114" s="19" t="s">
        <v>20</v>
      </c>
      <c r="K1114" s="25"/>
    </row>
    <row r="1115" spans="1:11" ht="25.5">
      <c r="A1115" s="18">
        <v>1566466</v>
      </c>
      <c r="B1115" s="19" t="s">
        <v>1252</v>
      </c>
      <c r="C1115" s="19" t="s">
        <v>18</v>
      </c>
      <c r="D1115" s="18">
        <v>6</v>
      </c>
      <c r="E1115" s="18">
        <v>3960</v>
      </c>
      <c r="F1115" s="19" t="s">
        <v>12</v>
      </c>
      <c r="G1115" s="20">
        <v>0.67</v>
      </c>
      <c r="H1115" s="21">
        <f>SUM(E1115*G1115)</f>
        <v>2653.2000000000003</v>
      </c>
      <c r="I1115" s="18" t="s">
        <v>19</v>
      </c>
      <c r="J1115" s="19" t="s">
        <v>20</v>
      </c>
      <c r="K1115" s="25"/>
    </row>
    <row r="1116" spans="1:11" ht="25.5">
      <c r="A1116" s="18">
        <v>1603965</v>
      </c>
      <c r="B1116" s="19" t="s">
        <v>1253</v>
      </c>
      <c r="C1116" s="19" t="s">
        <v>18</v>
      </c>
      <c r="D1116" s="18">
        <v>26</v>
      </c>
      <c r="E1116" s="18">
        <v>9360</v>
      </c>
      <c r="F1116" s="19" t="s">
        <v>12</v>
      </c>
      <c r="G1116" s="20">
        <v>888.39</v>
      </c>
      <c r="H1116" s="21">
        <f>E1116*G1116</f>
        <v>8315330.3999999994</v>
      </c>
      <c r="I1116" s="18" t="s">
        <v>13</v>
      </c>
      <c r="J1116" s="19" t="s">
        <v>145</v>
      </c>
      <c r="K1116" s="25"/>
    </row>
    <row r="1117" spans="1:11">
      <c r="A1117" s="18"/>
      <c r="B1117" s="19" t="s">
        <v>1254</v>
      </c>
      <c r="C1117" s="19"/>
      <c r="D1117" s="18">
        <v>1</v>
      </c>
      <c r="E1117" s="18">
        <v>360</v>
      </c>
      <c r="F1117" s="19" t="s">
        <v>38</v>
      </c>
      <c r="G1117" s="20" t="s">
        <v>47</v>
      </c>
      <c r="H1117" s="21" t="s">
        <v>48</v>
      </c>
      <c r="I1117" s="18"/>
      <c r="J1117" s="19" t="s">
        <v>57</v>
      </c>
      <c r="K1117" s="25"/>
    </row>
    <row r="1118" spans="1:11" ht="38.25">
      <c r="A1118" s="18"/>
      <c r="B1118" s="19" t="s">
        <v>1255</v>
      </c>
      <c r="C1118" s="19"/>
      <c r="D1118" s="18">
        <v>2</v>
      </c>
      <c r="E1118" s="18">
        <v>720</v>
      </c>
      <c r="F1118" s="19" t="s">
        <v>38</v>
      </c>
      <c r="G1118" s="20" t="s">
        <v>47</v>
      </c>
      <c r="H1118" s="21" t="s">
        <v>48</v>
      </c>
      <c r="I1118" s="18" t="s">
        <v>19</v>
      </c>
      <c r="J1118" s="19" t="s">
        <v>1256</v>
      </c>
      <c r="K1118" s="25"/>
    </row>
    <row r="1119" spans="1:11" ht="25.5">
      <c r="A1119" s="18"/>
      <c r="B1119" s="19" t="s">
        <v>1257</v>
      </c>
      <c r="C1119" s="19"/>
      <c r="D1119" s="18">
        <v>1</v>
      </c>
      <c r="E1119" s="18">
        <v>360</v>
      </c>
      <c r="F1119" s="19" t="s">
        <v>38</v>
      </c>
      <c r="G1119" s="20" t="s">
        <v>47</v>
      </c>
      <c r="H1119" s="21" t="s">
        <v>48</v>
      </c>
      <c r="I1119" s="18"/>
      <c r="J1119" s="19" t="s">
        <v>1258</v>
      </c>
      <c r="K1119" s="27"/>
    </row>
    <row r="1120" spans="1:11">
      <c r="A1120" s="18"/>
      <c r="B1120" s="19" t="s">
        <v>1259</v>
      </c>
      <c r="C1120" s="19"/>
      <c r="D1120" s="18">
        <v>1</v>
      </c>
      <c r="E1120" s="18">
        <v>12</v>
      </c>
      <c r="F1120" s="19" t="s">
        <v>38</v>
      </c>
      <c r="G1120" s="20" t="s">
        <v>47</v>
      </c>
      <c r="H1120" s="21" t="s">
        <v>48</v>
      </c>
      <c r="I1120" s="18"/>
      <c r="J1120" s="19" t="s">
        <v>57</v>
      </c>
      <c r="K1120" s="25"/>
    </row>
    <row r="1121" spans="1:11" ht="38.25">
      <c r="A1121" s="18">
        <v>1936778</v>
      </c>
      <c r="B1121" s="19" t="s">
        <v>1260</v>
      </c>
      <c r="C1121" s="19" t="s">
        <v>76</v>
      </c>
      <c r="D1121" s="18">
        <v>20</v>
      </c>
      <c r="E1121" s="18">
        <v>1200</v>
      </c>
      <c r="F1121" s="19" t="s">
        <v>12</v>
      </c>
      <c r="G1121" s="20">
        <v>4.76</v>
      </c>
      <c r="H1121" s="21">
        <f>E1121*G1121</f>
        <v>5712</v>
      </c>
      <c r="I1121" s="18" t="s">
        <v>19</v>
      </c>
      <c r="J1121" s="19" t="s">
        <v>20</v>
      </c>
      <c r="K1121" s="25"/>
    </row>
    <row r="1122" spans="1:11" ht="25.5">
      <c r="A1122" s="18">
        <v>1783238</v>
      </c>
      <c r="B1122" s="19" t="s">
        <v>1261</v>
      </c>
      <c r="C1122" s="19" t="s">
        <v>18</v>
      </c>
      <c r="D1122" s="18">
        <v>8</v>
      </c>
      <c r="E1122" s="18">
        <v>2976</v>
      </c>
      <c r="F1122" s="19" t="s">
        <v>12</v>
      </c>
      <c r="G1122" s="20" t="s">
        <v>47</v>
      </c>
      <c r="H1122" s="21">
        <v>0</v>
      </c>
      <c r="I1122" s="18" t="s">
        <v>19</v>
      </c>
      <c r="J1122" s="19" t="s">
        <v>20</v>
      </c>
      <c r="K1122" s="25"/>
    </row>
    <row r="1123" spans="1:11" ht="25.5">
      <c r="A1123" s="18">
        <v>1881744</v>
      </c>
      <c r="B1123" s="19" t="s">
        <v>1262</v>
      </c>
      <c r="C1123" s="19" t="s">
        <v>2</v>
      </c>
      <c r="D1123" s="18">
        <v>4</v>
      </c>
      <c r="E1123" s="18">
        <v>1440</v>
      </c>
      <c r="F1123" s="19" t="s">
        <v>12</v>
      </c>
      <c r="G1123" s="20">
        <v>11.6</v>
      </c>
      <c r="H1123" s="21">
        <f>SUM(E1123*G1123)</f>
        <v>16704</v>
      </c>
      <c r="I1123" s="18" t="s">
        <v>13</v>
      </c>
      <c r="J1123" s="19" t="s">
        <v>63</v>
      </c>
      <c r="K1123" s="25"/>
    </row>
    <row r="1124" spans="1:11" ht="25.5">
      <c r="A1124" s="18">
        <v>1584758</v>
      </c>
      <c r="B1124" s="19" t="s">
        <v>1263</v>
      </c>
      <c r="C1124" s="19" t="s">
        <v>18</v>
      </c>
      <c r="D1124" s="18">
        <v>2</v>
      </c>
      <c r="E1124" s="18">
        <v>2880</v>
      </c>
      <c r="F1124" s="19" t="s">
        <v>12</v>
      </c>
      <c r="G1124" s="20">
        <v>69.87</v>
      </c>
      <c r="H1124" s="21">
        <f>SUM(E1124*G1124)</f>
        <v>201225.60000000001</v>
      </c>
      <c r="I1124" s="18" t="s">
        <v>19</v>
      </c>
      <c r="J1124" s="19" t="s">
        <v>20</v>
      </c>
      <c r="K1124" s="25"/>
    </row>
    <row r="1125" spans="1:11" ht="25.5">
      <c r="A1125" s="18">
        <v>1564331</v>
      </c>
      <c r="B1125" s="19" t="s">
        <v>1264</v>
      </c>
      <c r="C1125" s="19" t="s">
        <v>18</v>
      </c>
      <c r="D1125" s="18">
        <v>26</v>
      </c>
      <c r="E1125" s="18">
        <v>14040</v>
      </c>
      <c r="F1125" s="19" t="s">
        <v>12</v>
      </c>
      <c r="G1125" s="20">
        <v>7.42</v>
      </c>
      <c r="H1125" s="21">
        <f>E1125*G1125</f>
        <v>104176.8</v>
      </c>
      <c r="I1125" s="18" t="s">
        <v>19</v>
      </c>
      <c r="J1125" s="19" t="s">
        <v>20</v>
      </c>
      <c r="K1125" s="25"/>
    </row>
    <row r="1126" spans="1:11" ht="25.5">
      <c r="A1126" s="18">
        <v>1883321</v>
      </c>
      <c r="B1126" s="19" t="s">
        <v>1265</v>
      </c>
      <c r="C1126" s="19" t="s">
        <v>18</v>
      </c>
      <c r="D1126" s="18">
        <v>1</v>
      </c>
      <c r="E1126" s="18">
        <v>360</v>
      </c>
      <c r="F1126" s="19" t="s">
        <v>12</v>
      </c>
      <c r="G1126" s="20">
        <v>4.62</v>
      </c>
      <c r="H1126" s="21">
        <f>SUM(E1126*G1126)</f>
        <v>1663.2</v>
      </c>
      <c r="I1126" s="18" t="s">
        <v>19</v>
      </c>
      <c r="J1126" s="19" t="s">
        <v>20</v>
      </c>
      <c r="K1126" s="25"/>
    </row>
    <row r="1127" spans="1:11" ht="25.5">
      <c r="A1127" s="18">
        <v>1755412</v>
      </c>
      <c r="B1127" s="19" t="s">
        <v>1266</v>
      </c>
      <c r="C1127" s="19" t="s">
        <v>18</v>
      </c>
      <c r="D1127" s="18">
        <v>3</v>
      </c>
      <c r="E1127" s="18">
        <v>1440</v>
      </c>
      <c r="F1127" s="19" t="s">
        <v>12</v>
      </c>
      <c r="G1127" s="20">
        <v>5.79</v>
      </c>
      <c r="H1127" s="21">
        <v>6559.6319999999996</v>
      </c>
      <c r="I1127" s="18" t="s">
        <v>19</v>
      </c>
      <c r="J1127" s="19" t="s">
        <v>20</v>
      </c>
      <c r="K1127" s="25"/>
    </row>
    <row r="1128" spans="1:11" ht="25.5">
      <c r="A1128" s="18">
        <v>1900447</v>
      </c>
      <c r="B1128" s="19" t="s">
        <v>1267</v>
      </c>
      <c r="C1128" s="19" t="s">
        <v>18</v>
      </c>
      <c r="D1128" s="18">
        <v>4</v>
      </c>
      <c r="E1128" s="18">
        <v>1440</v>
      </c>
      <c r="F1128" s="19" t="s">
        <v>12</v>
      </c>
      <c r="G1128" s="20">
        <v>11.54</v>
      </c>
      <c r="H1128" s="21">
        <f>SUM(E1128*G1128)</f>
        <v>16617.599999999999</v>
      </c>
      <c r="I1128" s="18" t="s">
        <v>19</v>
      </c>
      <c r="J1128" s="19" t="s">
        <v>20</v>
      </c>
      <c r="K1128" s="25"/>
    </row>
    <row r="1129" spans="1:11" ht="25.5">
      <c r="A1129" s="18">
        <v>1938797</v>
      </c>
      <c r="B1129" s="19" t="s">
        <v>1268</v>
      </c>
      <c r="C1129" s="19" t="s">
        <v>16</v>
      </c>
      <c r="D1129" s="18">
        <v>3</v>
      </c>
      <c r="E1129" s="18">
        <v>828</v>
      </c>
      <c r="F1129" s="19" t="s">
        <v>12</v>
      </c>
      <c r="G1129" s="20">
        <v>41491.24</v>
      </c>
      <c r="H1129" s="21">
        <f>SUM(E1129*G1129)</f>
        <v>34354746.719999999</v>
      </c>
      <c r="I1129" s="18" t="s">
        <v>13</v>
      </c>
      <c r="J1129" s="19" t="s">
        <v>1269</v>
      </c>
      <c r="K1129" s="25"/>
    </row>
    <row r="1130" spans="1:11" ht="25.5">
      <c r="A1130" s="18">
        <v>1893670</v>
      </c>
      <c r="B1130" s="19" t="s">
        <v>1270</v>
      </c>
      <c r="C1130" s="19" t="s">
        <v>16</v>
      </c>
      <c r="D1130" s="18">
        <v>11</v>
      </c>
      <c r="E1130" s="18">
        <v>3756</v>
      </c>
      <c r="F1130" s="19" t="s">
        <v>12</v>
      </c>
      <c r="G1130" s="20">
        <v>41491.24</v>
      </c>
      <c r="H1130" s="21">
        <f>SUM(E1130*G1130)</f>
        <v>155841097.44</v>
      </c>
      <c r="I1130" s="18" t="s">
        <v>13</v>
      </c>
      <c r="J1130" s="19" t="s">
        <v>1269</v>
      </c>
      <c r="K1130" s="25"/>
    </row>
    <row r="1131" spans="1:11" ht="25.5">
      <c r="A1131" s="18">
        <v>1916920</v>
      </c>
      <c r="B1131" s="19" t="s">
        <v>1271</v>
      </c>
      <c r="C1131" s="19" t="s">
        <v>1056</v>
      </c>
      <c r="D1131" s="18">
        <v>3</v>
      </c>
      <c r="E1131" s="18">
        <v>1080</v>
      </c>
      <c r="F1131" s="19" t="s">
        <v>12</v>
      </c>
      <c r="G1131" s="20">
        <v>4242.2</v>
      </c>
      <c r="H1131" s="21">
        <v>4581576</v>
      </c>
      <c r="I1131" s="18" t="s">
        <v>13</v>
      </c>
      <c r="J1131" s="19" t="s">
        <v>1269</v>
      </c>
      <c r="K1131" s="25"/>
    </row>
    <row r="1132" spans="1:11" ht="25.5">
      <c r="A1132" s="18">
        <v>1962221</v>
      </c>
      <c r="B1132" s="19" t="s">
        <v>1272</v>
      </c>
      <c r="C1132" s="19" t="s">
        <v>2</v>
      </c>
      <c r="D1132" s="18">
        <v>1</v>
      </c>
      <c r="E1132" s="18">
        <v>1440</v>
      </c>
      <c r="F1132" s="19" t="s">
        <v>12</v>
      </c>
      <c r="G1132" s="20">
        <v>272.27999999999997</v>
      </c>
      <c r="H1132" s="21">
        <f>SUM(E1132*G1132)</f>
        <v>392083.19999999995</v>
      </c>
      <c r="I1132" s="18" t="s">
        <v>13</v>
      </c>
      <c r="J1132" s="19" t="s">
        <v>1273</v>
      </c>
      <c r="K1132" s="25"/>
    </row>
    <row r="1133" spans="1:11" ht="25.5">
      <c r="A1133" s="18">
        <v>1786342</v>
      </c>
      <c r="B1133" s="19" t="s">
        <v>1274</v>
      </c>
      <c r="C1133" s="19" t="s">
        <v>18</v>
      </c>
      <c r="D1133" s="18">
        <v>1</v>
      </c>
      <c r="E1133" s="18">
        <v>720</v>
      </c>
      <c r="F1133" s="19" t="s">
        <v>12</v>
      </c>
      <c r="G1133" s="20">
        <v>0.79</v>
      </c>
      <c r="H1133" s="21">
        <f>SUM(E1133*G1133)</f>
        <v>568.80000000000007</v>
      </c>
      <c r="I1133" s="18" t="s">
        <v>13</v>
      </c>
      <c r="J1133" s="19" t="s">
        <v>277</v>
      </c>
      <c r="K1133" s="25"/>
    </row>
    <row r="1134" spans="1:11" ht="25.5">
      <c r="A1134" s="18">
        <v>1554042</v>
      </c>
      <c r="B1134" s="19" t="s">
        <v>1275</v>
      </c>
      <c r="C1134" s="19" t="s">
        <v>18</v>
      </c>
      <c r="D1134" s="18">
        <v>111</v>
      </c>
      <c r="E1134" s="18">
        <v>42660</v>
      </c>
      <c r="F1134" s="19" t="s">
        <v>12</v>
      </c>
      <c r="G1134" s="20">
        <v>1.48</v>
      </c>
      <c r="H1134" s="21">
        <f>E1134*G1134</f>
        <v>63136.799999999996</v>
      </c>
      <c r="I1134" s="18" t="s">
        <v>19</v>
      </c>
      <c r="J1134" s="19" t="s">
        <v>20</v>
      </c>
      <c r="K1134" s="25"/>
    </row>
    <row r="1135" spans="1:11" ht="25.5">
      <c r="A1135" s="18">
        <v>1554034</v>
      </c>
      <c r="B1135" s="19" t="s">
        <v>1276</v>
      </c>
      <c r="C1135" s="19" t="s">
        <v>18</v>
      </c>
      <c r="D1135" s="18">
        <v>9</v>
      </c>
      <c r="E1135" s="18">
        <v>3240</v>
      </c>
      <c r="F1135" s="19" t="s">
        <v>12</v>
      </c>
      <c r="G1135" s="20">
        <v>2.04</v>
      </c>
      <c r="H1135" s="21">
        <f>SUM(E1135*G1135)</f>
        <v>6609.6</v>
      </c>
      <c r="I1135" s="18" t="s">
        <v>19</v>
      </c>
      <c r="J1135" s="19" t="s">
        <v>20</v>
      </c>
      <c r="K1135" s="25"/>
    </row>
    <row r="1136" spans="1:11" ht="25.5">
      <c r="A1136" s="18">
        <v>1554077</v>
      </c>
      <c r="B1136" s="19" t="s">
        <v>1277</v>
      </c>
      <c r="C1136" s="19" t="s">
        <v>18</v>
      </c>
      <c r="D1136" s="18">
        <v>8</v>
      </c>
      <c r="E1136" s="18">
        <v>3240</v>
      </c>
      <c r="F1136" s="19" t="s">
        <v>12</v>
      </c>
      <c r="G1136" s="20">
        <v>0.52</v>
      </c>
      <c r="H1136" s="21">
        <v>1684.4760000000001</v>
      </c>
      <c r="I1136" s="18" t="s">
        <v>19</v>
      </c>
      <c r="J1136" s="19" t="s">
        <v>20</v>
      </c>
      <c r="K1136" s="25"/>
    </row>
    <row r="1137" spans="1:11" ht="25.5">
      <c r="A1137" s="18">
        <v>1554069</v>
      </c>
      <c r="B1137" s="19" t="s">
        <v>1278</v>
      </c>
      <c r="C1137" s="19" t="s">
        <v>18</v>
      </c>
      <c r="D1137" s="18">
        <v>2</v>
      </c>
      <c r="E1137" s="18">
        <v>720</v>
      </c>
      <c r="F1137" s="19" t="s">
        <v>12</v>
      </c>
      <c r="G1137" s="20">
        <v>1.02</v>
      </c>
      <c r="H1137" s="21">
        <v>734.4</v>
      </c>
      <c r="I1137" s="18" t="s">
        <v>19</v>
      </c>
      <c r="J1137" s="19" t="s">
        <v>20</v>
      </c>
      <c r="K1137" s="25"/>
    </row>
    <row r="1138" spans="1:11" ht="25.5">
      <c r="A1138" s="18">
        <v>1565532</v>
      </c>
      <c r="B1138" s="19" t="s">
        <v>1279</v>
      </c>
      <c r="C1138" s="19" t="s">
        <v>18</v>
      </c>
      <c r="D1138" s="18">
        <v>8</v>
      </c>
      <c r="E1138" s="18">
        <v>3600</v>
      </c>
      <c r="F1138" s="19" t="s">
        <v>12</v>
      </c>
      <c r="G1138" s="20">
        <v>2.16</v>
      </c>
      <c r="H1138" s="21">
        <v>6728.4</v>
      </c>
      <c r="I1138" s="18" t="s">
        <v>13</v>
      </c>
      <c r="J1138" s="19" t="s">
        <v>105</v>
      </c>
      <c r="K1138" s="25"/>
    </row>
    <row r="1139" spans="1:11" ht="25.5">
      <c r="A1139" s="18">
        <v>1554352</v>
      </c>
      <c r="B1139" s="19" t="s">
        <v>1280</v>
      </c>
      <c r="C1139" s="19" t="s">
        <v>18</v>
      </c>
      <c r="D1139" s="18">
        <v>3</v>
      </c>
      <c r="E1139" s="18">
        <v>1800</v>
      </c>
      <c r="F1139" s="19" t="s">
        <v>12</v>
      </c>
      <c r="G1139" s="20">
        <v>1.66</v>
      </c>
      <c r="H1139" s="21">
        <f>SUM(E1139*G1139)</f>
        <v>2988</v>
      </c>
      <c r="I1139" s="18" t="s">
        <v>13</v>
      </c>
      <c r="J1139" s="19" t="s">
        <v>203</v>
      </c>
      <c r="K1139" s="25"/>
    </row>
    <row r="1140" spans="1:11" ht="25.5">
      <c r="A1140" s="18">
        <v>1554360</v>
      </c>
      <c r="B1140" s="19" t="s">
        <v>1281</v>
      </c>
      <c r="C1140" s="19" t="s">
        <v>18</v>
      </c>
      <c r="D1140" s="18">
        <v>4</v>
      </c>
      <c r="E1140" s="18">
        <v>2340</v>
      </c>
      <c r="F1140" s="19" t="s">
        <v>12</v>
      </c>
      <c r="G1140" s="20">
        <v>3.62</v>
      </c>
      <c r="H1140" s="21">
        <f>SUM(E1140*G1140)</f>
        <v>8470.8000000000011</v>
      </c>
      <c r="I1140" s="18" t="s">
        <v>13</v>
      </c>
      <c r="J1140" s="19" t="s">
        <v>203</v>
      </c>
      <c r="K1140" s="25"/>
    </row>
    <row r="1141" spans="1:11" customFormat="1" ht="14.25">
      <c r="A1141" s="9"/>
      <c r="B1141" s="9"/>
      <c r="C1141" s="1"/>
      <c r="D1141" s="9"/>
      <c r="E1141" s="9"/>
      <c r="F1141" s="1"/>
      <c r="G1141" s="1"/>
      <c r="H1141" s="2">
        <f>SUM(H2:H1140)</f>
        <v>1455100783.6612005</v>
      </c>
      <c r="I1141" s="9" t="s">
        <v>57</v>
      </c>
      <c r="J1141" s="1" t="s">
        <v>57</v>
      </c>
      <c r="K1141" s="9"/>
    </row>
    <row r="1142" spans="1:11" customFormat="1" ht="14.25">
      <c r="A1142" s="9"/>
      <c r="B1142" s="9"/>
      <c r="C1142" s="1"/>
      <c r="D1142" s="9"/>
      <c r="E1142" s="9"/>
      <c r="F1142" s="1"/>
      <c r="G1142" s="1"/>
      <c r="H1142" s="2"/>
      <c r="I1142" s="9" t="s">
        <v>57</v>
      </c>
      <c r="J1142" s="1" t="s">
        <v>57</v>
      </c>
    </row>
    <row r="1143" spans="1:11" customFormat="1" ht="14.25">
      <c r="A1143" s="9"/>
      <c r="B1143" s="9"/>
      <c r="C1143" s="1"/>
      <c r="D1143" s="9"/>
      <c r="E1143" s="9"/>
      <c r="F1143" s="1"/>
      <c r="G1143" s="1"/>
      <c r="H1143" s="2"/>
      <c r="I1143" s="9" t="s">
        <v>57</v>
      </c>
      <c r="J1143" s="1" t="s">
        <v>57</v>
      </c>
    </row>
    <row r="1144" spans="1:11" customFormat="1" ht="14.25">
      <c r="A1144" s="9"/>
      <c r="B1144" s="9"/>
      <c r="C1144" s="1"/>
      <c r="D1144" s="9"/>
      <c r="E1144" s="9"/>
      <c r="F1144" s="1"/>
      <c r="G1144" s="1"/>
      <c r="H1144" s="2"/>
      <c r="I1144" s="9" t="s">
        <v>57</v>
      </c>
      <c r="J1144" s="1" t="s">
        <v>57</v>
      </c>
    </row>
    <row r="1145" spans="1:11" customFormat="1" ht="14.25">
      <c r="A1145" s="9"/>
      <c r="B1145" s="9"/>
      <c r="C1145" s="1"/>
      <c r="D1145" s="9"/>
      <c r="E1145" s="9"/>
      <c r="F1145" s="1"/>
      <c r="G1145" s="1"/>
      <c r="H1145" s="2"/>
      <c r="I1145" s="9" t="s">
        <v>57</v>
      </c>
      <c r="J1145" s="1" t="s">
        <v>57</v>
      </c>
    </row>
    <row r="1146" spans="1:11" customFormat="1" ht="14.25">
      <c r="A1146" s="9"/>
      <c r="B1146" s="9"/>
      <c r="C1146" s="1"/>
      <c r="D1146" s="9"/>
      <c r="E1146" s="9"/>
      <c r="F1146" s="1"/>
      <c r="G1146" s="1"/>
      <c r="H1146" s="2"/>
      <c r="I1146" s="9" t="s">
        <v>57</v>
      </c>
      <c r="J1146" s="1" t="s">
        <v>57</v>
      </c>
    </row>
    <row r="1147" spans="1:11" customFormat="1" ht="14.25">
      <c r="A1147" s="9"/>
      <c r="B1147" s="9"/>
      <c r="C1147" s="1"/>
      <c r="D1147" s="9"/>
      <c r="E1147" s="9"/>
      <c r="F1147" s="1"/>
      <c r="G1147" s="1"/>
      <c r="H1147" s="2"/>
      <c r="I1147" s="9" t="s">
        <v>57</v>
      </c>
      <c r="J1147" s="1" t="s">
        <v>57</v>
      </c>
    </row>
    <row r="1148" spans="1:11" customFormat="1" ht="14.25">
      <c r="A1148" s="9"/>
      <c r="B1148" s="9"/>
      <c r="C1148" s="1"/>
      <c r="D1148" s="9"/>
      <c r="E1148" s="9"/>
      <c r="F1148" s="1"/>
      <c r="G1148" s="1"/>
      <c r="H1148" s="2"/>
      <c r="I1148" s="9" t="s">
        <v>57</v>
      </c>
      <c r="J1148" s="1" t="s">
        <v>57</v>
      </c>
    </row>
    <row r="1149" spans="1:11" customFormat="1" ht="14.25">
      <c r="A1149" s="9"/>
      <c r="B1149" s="9"/>
      <c r="C1149" s="1"/>
      <c r="D1149" s="9"/>
      <c r="E1149" s="9"/>
      <c r="F1149" s="1"/>
      <c r="G1149" s="1"/>
      <c r="H1149" s="2"/>
      <c r="I1149" s="9" t="s">
        <v>57</v>
      </c>
      <c r="J1149" s="1" t="s">
        <v>57</v>
      </c>
    </row>
    <row r="1150" spans="1:11" customFormat="1" ht="14.25">
      <c r="A1150" s="9"/>
      <c r="B1150" s="9"/>
      <c r="C1150" s="1"/>
      <c r="D1150" s="9"/>
      <c r="E1150" s="9"/>
      <c r="F1150" s="1"/>
      <c r="G1150" s="1"/>
      <c r="H1150" s="2"/>
      <c r="I1150" s="9" t="s">
        <v>57</v>
      </c>
      <c r="J1150" s="1" t="s">
        <v>57</v>
      </c>
    </row>
    <row r="1151" spans="1:11" customFormat="1" ht="14.25">
      <c r="A1151" s="9"/>
      <c r="B1151" s="9"/>
      <c r="C1151" s="1"/>
      <c r="D1151" s="9"/>
      <c r="E1151" s="9"/>
      <c r="F1151" s="1"/>
      <c r="G1151" s="1"/>
      <c r="H1151" s="2"/>
      <c r="I1151" s="9" t="s">
        <v>57</v>
      </c>
      <c r="J1151" s="1" t="s">
        <v>57</v>
      </c>
    </row>
    <row r="1152" spans="1:11" customFormat="1" ht="14.25">
      <c r="A1152" s="9"/>
      <c r="B1152" s="9"/>
      <c r="C1152" s="1"/>
      <c r="D1152" s="9"/>
      <c r="E1152" s="9"/>
      <c r="F1152" s="1"/>
      <c r="G1152" s="1"/>
      <c r="H1152" s="2"/>
      <c r="I1152" s="9" t="s">
        <v>57</v>
      </c>
      <c r="J1152" s="1" t="s">
        <v>57</v>
      </c>
    </row>
    <row r="1153" spans="1:10" customFormat="1" ht="14.25">
      <c r="A1153" s="9"/>
      <c r="B1153" s="9"/>
      <c r="C1153" s="1"/>
      <c r="D1153" s="9"/>
      <c r="E1153" s="9"/>
      <c r="F1153" s="1"/>
      <c r="G1153" s="1"/>
      <c r="H1153" s="2"/>
      <c r="I1153" s="9" t="s">
        <v>57</v>
      </c>
      <c r="J1153" s="1" t="s">
        <v>57</v>
      </c>
    </row>
    <row r="1154" spans="1:10" customFormat="1" ht="14.25">
      <c r="A1154" s="9"/>
      <c r="B1154" s="9"/>
      <c r="C1154" s="1"/>
      <c r="D1154" s="9"/>
      <c r="E1154" s="9"/>
      <c r="F1154" s="1"/>
      <c r="G1154" s="1"/>
      <c r="H1154" s="2"/>
      <c r="I1154" s="9" t="s">
        <v>57</v>
      </c>
      <c r="J1154" s="1" t="s">
        <v>57</v>
      </c>
    </row>
    <row r="1155" spans="1:10" customFormat="1" ht="14.25">
      <c r="A1155" s="9"/>
      <c r="B1155" s="9"/>
      <c r="C1155" s="1"/>
      <c r="D1155" s="9"/>
      <c r="E1155" s="9"/>
      <c r="F1155" s="1"/>
      <c r="G1155" s="1"/>
      <c r="H1155" s="2"/>
      <c r="I1155" s="9" t="s">
        <v>57</v>
      </c>
      <c r="J1155" s="1" t="s">
        <v>57</v>
      </c>
    </row>
    <row r="1156" spans="1:10" customFormat="1" ht="14.25">
      <c r="A1156" s="9"/>
      <c r="B1156" s="9"/>
      <c r="C1156" s="1"/>
      <c r="D1156" s="9"/>
      <c r="E1156" s="9"/>
      <c r="F1156" s="1"/>
      <c r="G1156" s="1"/>
      <c r="H1156" s="2"/>
      <c r="I1156" s="9" t="s">
        <v>57</v>
      </c>
      <c r="J1156" s="1" t="s">
        <v>57</v>
      </c>
    </row>
    <row r="1157" spans="1:10" customFormat="1" ht="14.25">
      <c r="A1157" s="9"/>
      <c r="B1157" s="9"/>
      <c r="C1157" s="1"/>
      <c r="D1157" s="9"/>
      <c r="E1157" s="9"/>
      <c r="F1157" s="1"/>
      <c r="G1157" s="1"/>
      <c r="H1157" s="2"/>
      <c r="I1157" s="9" t="s">
        <v>57</v>
      </c>
      <c r="J1157" s="1" t="s">
        <v>57</v>
      </c>
    </row>
    <row r="1158" spans="1:10" customFormat="1" ht="14.25">
      <c r="A1158" s="9"/>
      <c r="B1158" s="9"/>
      <c r="C1158" s="1"/>
      <c r="D1158" s="9"/>
      <c r="E1158" s="9"/>
      <c r="F1158" s="1"/>
      <c r="G1158" s="1"/>
      <c r="H1158" s="2"/>
      <c r="I1158" s="9" t="s">
        <v>57</v>
      </c>
      <c r="J1158" s="1" t="s">
        <v>57</v>
      </c>
    </row>
    <row r="1159" spans="1:10" customFormat="1" ht="14.25">
      <c r="A1159" s="9"/>
      <c r="B1159" s="9"/>
      <c r="C1159" s="1"/>
      <c r="D1159" s="9"/>
      <c r="E1159" s="9"/>
      <c r="F1159" s="1"/>
      <c r="G1159" s="1"/>
      <c r="H1159" s="2"/>
      <c r="I1159" s="9" t="s">
        <v>57</v>
      </c>
      <c r="J1159" s="1" t="s">
        <v>57</v>
      </c>
    </row>
    <row r="1160" spans="1:10" customFormat="1" ht="14.25">
      <c r="A1160" s="9"/>
      <c r="B1160" s="9"/>
      <c r="C1160" s="1"/>
      <c r="D1160" s="9"/>
      <c r="E1160" s="9"/>
      <c r="F1160" s="1"/>
      <c r="G1160" s="1"/>
      <c r="H1160" s="2"/>
      <c r="I1160" s="9" t="s">
        <v>57</v>
      </c>
      <c r="J1160" s="1" t="s">
        <v>57</v>
      </c>
    </row>
    <row r="1161" spans="1:10" customFormat="1" ht="14.25">
      <c r="A1161" s="9"/>
      <c r="B1161" s="9"/>
      <c r="C1161" s="1"/>
      <c r="D1161" s="9"/>
      <c r="E1161" s="9"/>
      <c r="F1161" s="1"/>
      <c r="G1161" s="1"/>
      <c r="H1161" s="2"/>
      <c r="I1161" s="9" t="s">
        <v>57</v>
      </c>
      <c r="J1161" s="1" t="s">
        <v>57</v>
      </c>
    </row>
    <row r="1162" spans="1:10" customFormat="1" ht="14.25">
      <c r="A1162" s="9"/>
      <c r="B1162" s="9"/>
      <c r="C1162" s="1"/>
      <c r="D1162" s="9"/>
      <c r="E1162" s="9"/>
      <c r="F1162" s="1"/>
      <c r="G1162" s="1"/>
      <c r="H1162" s="2"/>
      <c r="I1162" s="9" t="s">
        <v>57</v>
      </c>
      <c r="J1162" s="1" t="s">
        <v>57</v>
      </c>
    </row>
    <row r="1163" spans="1:10" customFormat="1" ht="14.25">
      <c r="A1163" s="9"/>
      <c r="B1163" s="9"/>
      <c r="C1163" s="1"/>
      <c r="D1163" s="9"/>
      <c r="E1163" s="9"/>
      <c r="F1163" s="1"/>
      <c r="G1163" s="1"/>
      <c r="H1163" s="2"/>
      <c r="I1163" s="9" t="s">
        <v>57</v>
      </c>
      <c r="J1163" s="1" t="s">
        <v>57</v>
      </c>
    </row>
    <row r="1164" spans="1:10" customFormat="1" ht="14.25">
      <c r="A1164" s="9"/>
      <c r="B1164" s="9"/>
      <c r="C1164" s="1"/>
      <c r="D1164" s="9"/>
      <c r="E1164" s="9"/>
      <c r="F1164" s="1"/>
      <c r="G1164" s="1"/>
      <c r="H1164" s="2"/>
      <c r="I1164" s="9" t="s">
        <v>57</v>
      </c>
      <c r="J1164" s="1" t="s">
        <v>57</v>
      </c>
    </row>
    <row r="1165" spans="1:10" customFormat="1" ht="14.25">
      <c r="A1165" s="9"/>
      <c r="B1165" s="9"/>
      <c r="C1165" s="1"/>
      <c r="D1165" s="9"/>
      <c r="E1165" s="9"/>
      <c r="F1165" s="1"/>
      <c r="G1165" s="1"/>
      <c r="H1165" s="2"/>
      <c r="I1165" s="9" t="s">
        <v>57</v>
      </c>
      <c r="J1165" s="1" t="s">
        <v>57</v>
      </c>
    </row>
    <row r="1166" spans="1:10" customFormat="1" ht="14.25">
      <c r="A1166" s="9"/>
      <c r="B1166" s="9"/>
      <c r="C1166" s="1"/>
      <c r="D1166" s="9"/>
      <c r="E1166" s="9"/>
      <c r="F1166" s="1"/>
      <c r="G1166" s="1"/>
      <c r="H1166" s="2"/>
      <c r="I1166" s="9" t="s">
        <v>57</v>
      </c>
      <c r="J1166" s="1" t="s">
        <v>57</v>
      </c>
    </row>
    <row r="1167" spans="1:10" customFormat="1" ht="14.25">
      <c r="A1167" s="9"/>
      <c r="B1167" s="9"/>
      <c r="C1167" s="1"/>
      <c r="D1167" s="9"/>
      <c r="E1167" s="9"/>
      <c r="F1167" s="1"/>
      <c r="G1167" s="1"/>
      <c r="H1167" s="2"/>
      <c r="I1167" s="9" t="s">
        <v>57</v>
      </c>
      <c r="J1167" s="1" t="s">
        <v>57</v>
      </c>
    </row>
    <row r="1168" spans="1:10" customFormat="1" ht="14.25">
      <c r="A1168" s="9"/>
      <c r="B1168" s="9"/>
      <c r="C1168" s="1"/>
      <c r="D1168" s="9"/>
      <c r="E1168" s="9"/>
      <c r="F1168" s="1"/>
      <c r="G1168" s="1"/>
      <c r="H1168" s="2"/>
      <c r="I1168" s="9" t="s">
        <v>57</v>
      </c>
      <c r="J1168" s="1" t="s">
        <v>57</v>
      </c>
    </row>
    <row r="1169" spans="1:10" customFormat="1" ht="14.25">
      <c r="A1169" s="9"/>
      <c r="B1169" s="9"/>
      <c r="C1169" s="1"/>
      <c r="D1169" s="9"/>
      <c r="E1169" s="9"/>
      <c r="F1169" s="1"/>
      <c r="G1169" s="1"/>
      <c r="H1169" s="2"/>
      <c r="I1169" s="9" t="s">
        <v>57</v>
      </c>
      <c r="J1169" s="1" t="s">
        <v>57</v>
      </c>
    </row>
    <row r="1170" spans="1:10" customFormat="1" ht="14.25">
      <c r="A1170" s="9"/>
      <c r="B1170" s="9"/>
      <c r="C1170" s="1"/>
      <c r="D1170" s="9"/>
      <c r="E1170" s="9"/>
      <c r="F1170" s="1"/>
      <c r="G1170" s="1"/>
      <c r="H1170" s="2"/>
      <c r="I1170" s="9" t="s">
        <v>57</v>
      </c>
      <c r="J1170" s="1" t="s">
        <v>57</v>
      </c>
    </row>
    <row r="1171" spans="1:10" customFormat="1" ht="14.25">
      <c r="A1171" s="9"/>
      <c r="B1171" s="9"/>
      <c r="C1171" s="1"/>
      <c r="D1171" s="9"/>
      <c r="E1171" s="9"/>
      <c r="F1171" s="1"/>
      <c r="G1171" s="1"/>
      <c r="H1171" s="2"/>
      <c r="I1171" s="9" t="s">
        <v>57</v>
      </c>
      <c r="J1171" s="1" t="s">
        <v>57</v>
      </c>
    </row>
    <row r="1172" spans="1:10" customFormat="1" ht="14.25">
      <c r="A1172" s="9"/>
      <c r="B1172" s="9"/>
      <c r="C1172" s="1"/>
      <c r="D1172" s="9"/>
      <c r="E1172" s="9"/>
      <c r="F1172" s="1"/>
      <c r="G1172" s="1"/>
      <c r="H1172" s="2"/>
      <c r="I1172" s="9" t="s">
        <v>57</v>
      </c>
      <c r="J1172" s="1" t="s">
        <v>57</v>
      </c>
    </row>
    <row r="1173" spans="1:10" customFormat="1" ht="14.25">
      <c r="A1173" s="9"/>
      <c r="B1173" s="9"/>
      <c r="C1173" s="1"/>
      <c r="D1173" s="9"/>
      <c r="E1173" s="9"/>
      <c r="F1173" s="1"/>
      <c r="G1173" s="1"/>
      <c r="H1173" s="2"/>
      <c r="I1173" s="9" t="s">
        <v>57</v>
      </c>
      <c r="J1173" s="1" t="s">
        <v>57</v>
      </c>
    </row>
    <row r="1174" spans="1:10" customFormat="1" ht="14.25">
      <c r="A1174" s="9"/>
      <c r="B1174" s="9"/>
      <c r="C1174" s="1"/>
      <c r="D1174" s="9"/>
      <c r="E1174" s="9"/>
      <c r="F1174" s="1"/>
      <c r="G1174" s="1"/>
      <c r="H1174" s="2"/>
      <c r="I1174" s="9" t="s">
        <v>57</v>
      </c>
      <c r="J1174" s="1" t="s">
        <v>57</v>
      </c>
    </row>
    <row r="1175" spans="1:10" customFormat="1" ht="14.25">
      <c r="A1175" s="9"/>
      <c r="B1175" s="9"/>
      <c r="C1175" s="1"/>
      <c r="D1175" s="9"/>
      <c r="E1175" s="9"/>
      <c r="F1175" s="1"/>
      <c r="G1175" s="1"/>
      <c r="H1175" s="2"/>
      <c r="I1175" s="9" t="s">
        <v>57</v>
      </c>
      <c r="J1175" s="1" t="s">
        <v>57</v>
      </c>
    </row>
    <row r="1176" spans="1:10" customFormat="1" ht="14.25">
      <c r="A1176" s="9"/>
      <c r="B1176" s="9"/>
      <c r="C1176" s="1"/>
      <c r="D1176" s="9"/>
      <c r="E1176" s="9"/>
      <c r="F1176" s="1"/>
      <c r="G1176" s="1"/>
      <c r="H1176" s="2"/>
      <c r="I1176" s="9" t="s">
        <v>57</v>
      </c>
      <c r="J1176" s="1" t="s">
        <v>57</v>
      </c>
    </row>
    <row r="1177" spans="1:10" customFormat="1" ht="14.25">
      <c r="A1177" s="9"/>
      <c r="B1177" s="9"/>
      <c r="C1177" s="1"/>
      <c r="D1177" s="9"/>
      <c r="E1177" s="9"/>
      <c r="F1177" s="1"/>
      <c r="G1177" s="1"/>
      <c r="H1177" s="2"/>
      <c r="I1177" s="9" t="s">
        <v>57</v>
      </c>
      <c r="J1177" s="1" t="s">
        <v>57</v>
      </c>
    </row>
    <row r="1178" spans="1:10" customFormat="1" ht="14.25">
      <c r="A1178" s="9"/>
      <c r="B1178" s="9"/>
      <c r="C1178" s="1"/>
      <c r="D1178" s="9"/>
      <c r="E1178" s="9"/>
      <c r="F1178" s="1"/>
      <c r="G1178" s="1"/>
      <c r="H1178" s="2"/>
      <c r="I1178" s="9" t="s">
        <v>57</v>
      </c>
      <c r="J1178" s="1" t="s">
        <v>57</v>
      </c>
    </row>
    <row r="1179" spans="1:10" customFormat="1" ht="14.25">
      <c r="A1179" s="9"/>
      <c r="B1179" s="9"/>
      <c r="C1179" s="1"/>
      <c r="D1179" s="9"/>
      <c r="E1179" s="9"/>
      <c r="F1179" s="1"/>
      <c r="G1179" s="1"/>
      <c r="H1179" s="2"/>
      <c r="I1179" s="9" t="s">
        <v>57</v>
      </c>
      <c r="J1179" s="1" t="s">
        <v>57</v>
      </c>
    </row>
    <row r="1180" spans="1:10" customFormat="1" ht="14.25">
      <c r="A1180" s="9"/>
      <c r="B1180" s="9"/>
      <c r="C1180" s="1"/>
      <c r="D1180" s="9"/>
      <c r="E1180" s="9"/>
      <c r="F1180" s="1"/>
      <c r="G1180" s="1"/>
      <c r="H1180" s="2"/>
      <c r="I1180" s="9" t="s">
        <v>57</v>
      </c>
      <c r="J1180" s="1" t="s">
        <v>57</v>
      </c>
    </row>
    <row r="1181" spans="1:10" customFormat="1" ht="14.25">
      <c r="A1181" s="9"/>
      <c r="B1181" s="9"/>
      <c r="C1181" s="1"/>
      <c r="D1181" s="9"/>
      <c r="E1181" s="9"/>
      <c r="F1181" s="1"/>
      <c r="G1181" s="1"/>
      <c r="H1181" s="2"/>
      <c r="I1181" s="9" t="s">
        <v>57</v>
      </c>
      <c r="J1181" s="1" t="s">
        <v>57</v>
      </c>
    </row>
    <row r="1182" spans="1:10" customFormat="1" ht="14.25">
      <c r="A1182" s="9"/>
      <c r="B1182" s="9"/>
      <c r="C1182" s="1"/>
      <c r="D1182" s="9"/>
      <c r="E1182" s="9"/>
      <c r="F1182" s="1"/>
      <c r="G1182" s="1"/>
      <c r="H1182" s="2"/>
      <c r="I1182" s="9" t="s">
        <v>57</v>
      </c>
      <c r="J1182" s="1" t="s">
        <v>57</v>
      </c>
    </row>
    <row r="1183" spans="1:10" customFormat="1" ht="14.25">
      <c r="A1183" s="9"/>
      <c r="B1183" s="9"/>
      <c r="C1183" s="1"/>
      <c r="D1183" s="9"/>
      <c r="E1183" s="9"/>
      <c r="F1183" s="1"/>
      <c r="G1183" s="1"/>
      <c r="H1183" s="2"/>
      <c r="I1183" s="9" t="s">
        <v>57</v>
      </c>
      <c r="J1183" s="1" t="s">
        <v>57</v>
      </c>
    </row>
    <row r="1184" spans="1:10" customFormat="1" ht="14.25">
      <c r="A1184" s="9"/>
      <c r="B1184" s="9"/>
      <c r="C1184" s="1"/>
      <c r="D1184" s="9"/>
      <c r="E1184" s="9"/>
      <c r="F1184" s="1"/>
      <c r="G1184" s="1"/>
      <c r="H1184" s="2"/>
      <c r="I1184" s="9" t="s">
        <v>57</v>
      </c>
      <c r="J1184" s="1" t="s">
        <v>57</v>
      </c>
    </row>
    <row r="1185" spans="1:10" customFormat="1" ht="14.25">
      <c r="A1185" s="9"/>
      <c r="B1185" s="9"/>
      <c r="C1185" s="1"/>
      <c r="D1185" s="9"/>
      <c r="E1185" s="9"/>
      <c r="F1185" s="1"/>
      <c r="G1185" s="1"/>
      <c r="H1185" s="2"/>
      <c r="I1185" s="9" t="s">
        <v>57</v>
      </c>
      <c r="J1185" s="1" t="s">
        <v>57</v>
      </c>
    </row>
    <row r="1186" spans="1:10" customFormat="1" ht="14.25">
      <c r="A1186" s="9"/>
      <c r="B1186" s="9"/>
      <c r="C1186" s="1"/>
      <c r="D1186" s="9"/>
      <c r="E1186" s="9"/>
      <c r="F1186" s="1"/>
      <c r="G1186" s="1"/>
      <c r="H1186" s="2"/>
      <c r="I1186" s="9" t="s">
        <v>57</v>
      </c>
      <c r="J1186" s="1" t="s">
        <v>57</v>
      </c>
    </row>
    <row r="1187" spans="1:10" customFormat="1" ht="14.25">
      <c r="A1187" s="9"/>
      <c r="B1187" s="9"/>
      <c r="C1187" s="1"/>
      <c r="D1187" s="9"/>
      <c r="E1187" s="9"/>
      <c r="F1187" s="1"/>
      <c r="G1187" s="1"/>
      <c r="H1187" s="2"/>
      <c r="I1187" s="9" t="s">
        <v>57</v>
      </c>
      <c r="J1187" s="1" t="s">
        <v>57</v>
      </c>
    </row>
    <row r="1188" spans="1:10" customFormat="1" ht="14.25">
      <c r="A1188" s="9"/>
      <c r="B1188" s="9"/>
      <c r="C1188" s="1"/>
      <c r="D1188" s="9"/>
      <c r="E1188" s="9"/>
      <c r="F1188" s="1"/>
      <c r="G1188" s="1"/>
      <c r="H1188" s="2"/>
      <c r="I1188" s="9" t="s">
        <v>57</v>
      </c>
      <c r="J1188" s="1" t="s">
        <v>57</v>
      </c>
    </row>
    <row r="1189" spans="1:10" customFormat="1" ht="14.25">
      <c r="A1189" s="9"/>
      <c r="B1189" s="9"/>
      <c r="C1189" s="1"/>
      <c r="D1189" s="9"/>
      <c r="E1189" s="9"/>
      <c r="F1189" s="1"/>
      <c r="G1189" s="1"/>
      <c r="H1189" s="2"/>
      <c r="I1189" s="9" t="s">
        <v>57</v>
      </c>
      <c r="J1189" s="1" t="s">
        <v>57</v>
      </c>
    </row>
    <row r="1190" spans="1:10" customFormat="1" ht="14.25">
      <c r="A1190" s="9"/>
      <c r="B1190" s="9"/>
      <c r="C1190" s="1"/>
      <c r="D1190" s="9"/>
      <c r="E1190" s="9"/>
      <c r="F1190" s="1"/>
      <c r="G1190" s="1"/>
      <c r="H1190" s="2"/>
      <c r="I1190" s="9" t="s">
        <v>57</v>
      </c>
      <c r="J1190" s="1" t="s">
        <v>57</v>
      </c>
    </row>
    <row r="1191" spans="1:10" customFormat="1" ht="14.25">
      <c r="A1191" s="9"/>
      <c r="B1191" s="9"/>
      <c r="C1191" s="1"/>
      <c r="D1191" s="9"/>
      <c r="E1191" s="9"/>
      <c r="F1191" s="1"/>
      <c r="G1191" s="1"/>
      <c r="H1191" s="2"/>
      <c r="I1191" s="9" t="s">
        <v>57</v>
      </c>
      <c r="J1191" s="1" t="s">
        <v>57</v>
      </c>
    </row>
    <row r="1192" spans="1:10" customFormat="1" ht="14.25">
      <c r="A1192" s="9"/>
      <c r="B1192" s="9"/>
      <c r="C1192" s="1"/>
      <c r="D1192" s="9"/>
      <c r="E1192" s="9"/>
      <c r="F1192" s="1"/>
      <c r="G1192" s="1"/>
      <c r="H1192" s="2"/>
      <c r="I1192" s="9" t="s">
        <v>57</v>
      </c>
      <c r="J1192" s="1" t="s">
        <v>57</v>
      </c>
    </row>
    <row r="1193" spans="1:10" customFormat="1" ht="14.25">
      <c r="A1193" s="9"/>
      <c r="B1193" s="9"/>
      <c r="C1193" s="1"/>
      <c r="D1193" s="9"/>
      <c r="E1193" s="9"/>
      <c r="F1193" s="1"/>
      <c r="G1193" s="1"/>
      <c r="H1193" s="2"/>
      <c r="I1193" s="9" t="s">
        <v>57</v>
      </c>
      <c r="J1193" s="1" t="s">
        <v>57</v>
      </c>
    </row>
    <row r="1194" spans="1:10" customFormat="1" ht="14.25">
      <c r="A1194" s="9"/>
      <c r="B1194" s="9"/>
      <c r="C1194" s="1"/>
      <c r="D1194" s="9"/>
      <c r="E1194" s="9"/>
      <c r="F1194" s="1"/>
      <c r="G1194" s="1"/>
      <c r="H1194" s="2"/>
      <c r="I1194" s="9" t="s">
        <v>57</v>
      </c>
      <c r="J1194" s="1" t="s">
        <v>57</v>
      </c>
    </row>
    <row r="1195" spans="1:10" customFormat="1" ht="14.25">
      <c r="A1195" s="9"/>
      <c r="B1195" s="9"/>
      <c r="C1195" s="1"/>
      <c r="D1195" s="9"/>
      <c r="E1195" s="9"/>
      <c r="F1195" s="1"/>
      <c r="G1195" s="1"/>
      <c r="H1195" s="2"/>
      <c r="I1195" s="9" t="s">
        <v>57</v>
      </c>
      <c r="J1195" s="1" t="s">
        <v>57</v>
      </c>
    </row>
    <row r="1196" spans="1:10" customFormat="1" ht="14.25">
      <c r="A1196" s="9"/>
      <c r="B1196" s="9"/>
      <c r="C1196" s="1"/>
      <c r="D1196" s="9"/>
      <c r="E1196" s="9"/>
      <c r="F1196" s="1"/>
      <c r="G1196" s="1"/>
      <c r="H1196" s="2"/>
      <c r="I1196" s="9" t="s">
        <v>57</v>
      </c>
      <c r="J1196" s="1" t="s">
        <v>57</v>
      </c>
    </row>
    <row r="1197" spans="1:10" customFormat="1" ht="14.25">
      <c r="A1197" s="9"/>
      <c r="B1197" s="9"/>
      <c r="C1197" s="1"/>
      <c r="D1197" s="9"/>
      <c r="E1197" s="9"/>
      <c r="F1197" s="1"/>
      <c r="G1197" s="1"/>
      <c r="H1197" s="2"/>
      <c r="I1197" s="9" t="s">
        <v>57</v>
      </c>
      <c r="J1197" s="1" t="s">
        <v>57</v>
      </c>
    </row>
    <row r="1198" spans="1:10" customFormat="1" ht="14.25">
      <c r="A1198" s="9"/>
      <c r="B1198" s="9"/>
      <c r="C1198" s="1"/>
      <c r="D1198" s="9"/>
      <c r="E1198" s="9"/>
      <c r="F1198" s="1"/>
      <c r="G1198" s="1"/>
      <c r="H1198" s="2"/>
      <c r="I1198" s="9" t="s">
        <v>57</v>
      </c>
      <c r="J1198" s="1" t="s">
        <v>57</v>
      </c>
    </row>
    <row r="1199" spans="1:10" customFormat="1" ht="14.25">
      <c r="A1199" s="9"/>
      <c r="B1199" s="9"/>
      <c r="C1199" s="1"/>
      <c r="D1199" s="9"/>
      <c r="E1199" s="9"/>
      <c r="F1199" s="1"/>
      <c r="G1199" s="1"/>
      <c r="H1199" s="2"/>
      <c r="I1199" s="9" t="s">
        <v>57</v>
      </c>
      <c r="J1199" s="1" t="s">
        <v>57</v>
      </c>
    </row>
    <row r="1200" spans="1:10" customFormat="1" ht="14.25">
      <c r="A1200" s="9"/>
      <c r="B1200" s="9"/>
      <c r="C1200" s="1"/>
      <c r="D1200" s="9"/>
      <c r="E1200" s="9"/>
      <c r="F1200" s="1"/>
      <c r="G1200" s="1"/>
      <c r="H1200" s="2"/>
      <c r="I1200" s="9" t="s">
        <v>57</v>
      </c>
      <c r="J1200" s="1" t="s">
        <v>57</v>
      </c>
    </row>
    <row r="1201" spans="1:10" customFormat="1" ht="14.25">
      <c r="A1201" s="9"/>
      <c r="B1201" s="9"/>
      <c r="C1201" s="1"/>
      <c r="D1201" s="9"/>
      <c r="E1201" s="9"/>
      <c r="F1201" s="1"/>
      <c r="G1201" s="1"/>
      <c r="H1201" s="2"/>
      <c r="I1201" s="9" t="s">
        <v>57</v>
      </c>
      <c r="J1201" s="1" t="s">
        <v>57</v>
      </c>
    </row>
    <row r="1202" spans="1:10" customFormat="1" ht="14.25">
      <c r="A1202" s="9"/>
      <c r="B1202" s="9"/>
      <c r="C1202" s="1"/>
      <c r="D1202" s="9"/>
      <c r="E1202" s="9"/>
      <c r="F1202" s="1"/>
      <c r="G1202" s="1"/>
      <c r="H1202" s="2"/>
      <c r="I1202" s="9" t="s">
        <v>57</v>
      </c>
      <c r="J1202" s="1" t="s">
        <v>57</v>
      </c>
    </row>
    <row r="1203" spans="1:10" customFormat="1" ht="14.25">
      <c r="A1203" s="9"/>
      <c r="B1203" s="9"/>
      <c r="C1203" s="1"/>
      <c r="D1203" s="9"/>
      <c r="E1203" s="9"/>
      <c r="F1203" s="1"/>
      <c r="G1203" s="1"/>
      <c r="H1203" s="2"/>
      <c r="I1203" s="9" t="s">
        <v>57</v>
      </c>
      <c r="J1203" s="1" t="s">
        <v>57</v>
      </c>
    </row>
    <row r="1204" spans="1:10" customFormat="1" ht="14.25">
      <c r="A1204" s="9"/>
      <c r="B1204" s="9"/>
      <c r="C1204" s="1"/>
      <c r="D1204" s="9"/>
      <c r="E1204" s="9"/>
      <c r="F1204" s="1"/>
      <c r="G1204" s="1"/>
      <c r="H1204" s="2"/>
      <c r="I1204" s="9" t="s">
        <v>57</v>
      </c>
      <c r="J1204" s="1" t="s">
        <v>57</v>
      </c>
    </row>
    <row r="1205" spans="1:10" customFormat="1" ht="14.25">
      <c r="A1205" s="9"/>
      <c r="B1205" s="9"/>
      <c r="C1205" s="1"/>
      <c r="D1205" s="9"/>
      <c r="E1205" s="9"/>
      <c r="F1205" s="1"/>
      <c r="G1205" s="1"/>
      <c r="H1205" s="2"/>
      <c r="I1205" s="9" t="s">
        <v>57</v>
      </c>
      <c r="J1205" s="1" t="s">
        <v>57</v>
      </c>
    </row>
    <row r="1206" spans="1:10" customFormat="1" ht="14.25">
      <c r="A1206" s="9"/>
      <c r="B1206" s="9"/>
      <c r="C1206" s="1"/>
      <c r="D1206" s="9"/>
      <c r="E1206" s="9"/>
      <c r="F1206" s="1"/>
      <c r="G1206" s="1"/>
      <c r="H1206" s="2"/>
      <c r="I1206" s="9" t="s">
        <v>57</v>
      </c>
      <c r="J1206" s="1" t="s">
        <v>57</v>
      </c>
    </row>
    <row r="1207" spans="1:10" customFormat="1" ht="14.25">
      <c r="A1207" s="9"/>
      <c r="B1207" s="9"/>
      <c r="C1207" s="1"/>
      <c r="D1207" s="9"/>
      <c r="E1207" s="9"/>
      <c r="F1207" s="1"/>
      <c r="G1207" s="1"/>
      <c r="H1207" s="2"/>
      <c r="I1207" s="9" t="s">
        <v>57</v>
      </c>
      <c r="J1207" s="1" t="s">
        <v>57</v>
      </c>
    </row>
    <row r="1208" spans="1:10" customFormat="1" ht="14.25">
      <c r="A1208" s="9"/>
      <c r="B1208" s="9"/>
      <c r="C1208" s="1"/>
      <c r="D1208" s="9"/>
      <c r="E1208" s="9"/>
      <c r="F1208" s="1"/>
      <c r="G1208" s="1"/>
      <c r="H1208" s="2"/>
      <c r="I1208" s="9" t="s">
        <v>57</v>
      </c>
      <c r="J1208" s="1" t="s">
        <v>57</v>
      </c>
    </row>
    <row r="1209" spans="1:10" customFormat="1" ht="14.25">
      <c r="A1209" s="9"/>
      <c r="B1209" s="9"/>
      <c r="C1209" s="1"/>
      <c r="D1209" s="9"/>
      <c r="E1209" s="9"/>
      <c r="F1209" s="1"/>
      <c r="G1209" s="1"/>
      <c r="H1209" s="2"/>
      <c r="I1209" s="9" t="s">
        <v>57</v>
      </c>
      <c r="J1209" s="1" t="s">
        <v>57</v>
      </c>
    </row>
    <row r="1210" spans="1:10" customFormat="1" ht="14.25">
      <c r="A1210" s="9"/>
      <c r="B1210" s="9"/>
      <c r="C1210" s="1"/>
      <c r="D1210" s="9"/>
      <c r="E1210" s="9"/>
      <c r="F1210" s="1"/>
      <c r="G1210" s="1"/>
      <c r="H1210" s="2"/>
      <c r="I1210" s="9" t="s">
        <v>57</v>
      </c>
      <c r="J1210" s="1" t="s">
        <v>57</v>
      </c>
    </row>
    <row r="1211" spans="1:10" customFormat="1" ht="14.25">
      <c r="A1211" s="9"/>
      <c r="B1211" s="9"/>
      <c r="C1211" s="1"/>
      <c r="D1211" s="9"/>
      <c r="E1211" s="9"/>
      <c r="F1211" s="1"/>
      <c r="G1211" s="1"/>
      <c r="H1211" s="2"/>
      <c r="I1211" s="9" t="s">
        <v>57</v>
      </c>
      <c r="J1211" s="1" t="s">
        <v>57</v>
      </c>
    </row>
    <row r="1212" spans="1:10" customFormat="1" ht="14.25">
      <c r="A1212" s="9"/>
      <c r="B1212" s="9"/>
      <c r="C1212" s="1"/>
      <c r="D1212" s="9"/>
      <c r="E1212" s="9"/>
      <c r="F1212" s="1"/>
      <c r="G1212" s="1"/>
      <c r="H1212" s="2"/>
      <c r="I1212" s="9" t="s">
        <v>57</v>
      </c>
      <c r="J1212" s="1" t="s">
        <v>57</v>
      </c>
    </row>
    <row r="1213" spans="1:10" customFormat="1" ht="14.25">
      <c r="A1213" s="9"/>
      <c r="B1213" s="9"/>
      <c r="C1213" s="1"/>
      <c r="D1213" s="9"/>
      <c r="E1213" s="9"/>
      <c r="F1213" s="1"/>
      <c r="G1213" s="1"/>
      <c r="H1213" s="2"/>
      <c r="I1213" s="9" t="s">
        <v>57</v>
      </c>
      <c r="J1213" s="1" t="s">
        <v>57</v>
      </c>
    </row>
    <row r="1214" spans="1:10" customFormat="1" ht="14.25">
      <c r="A1214" s="9"/>
      <c r="B1214" s="9"/>
      <c r="C1214" s="1"/>
      <c r="D1214" s="9"/>
      <c r="E1214" s="9"/>
      <c r="F1214" s="1"/>
      <c r="G1214" s="1"/>
      <c r="H1214" s="2"/>
      <c r="I1214" s="9" t="s">
        <v>57</v>
      </c>
      <c r="J1214" s="1" t="s">
        <v>57</v>
      </c>
    </row>
    <row r="1215" spans="1:10" customFormat="1" ht="14.25">
      <c r="A1215" s="9"/>
      <c r="B1215" s="9"/>
      <c r="C1215" s="1"/>
      <c r="D1215" s="9"/>
      <c r="E1215" s="9"/>
      <c r="F1215" s="1"/>
      <c r="G1215" s="1"/>
      <c r="H1215" s="2"/>
      <c r="I1215" s="9" t="s">
        <v>57</v>
      </c>
      <c r="J1215" s="1" t="s">
        <v>57</v>
      </c>
    </row>
    <row r="1216" spans="1:10" customFormat="1" ht="14.25">
      <c r="A1216" s="9"/>
      <c r="B1216" s="9"/>
      <c r="C1216" s="1"/>
      <c r="D1216" s="9"/>
      <c r="E1216" s="9"/>
      <c r="F1216" s="1"/>
      <c r="G1216" s="1"/>
      <c r="H1216" s="2"/>
      <c r="I1216" s="9" t="s">
        <v>57</v>
      </c>
      <c r="J1216" s="1" t="s">
        <v>57</v>
      </c>
    </row>
    <row r="1217" spans="1:10" customFormat="1" ht="14.25">
      <c r="A1217" s="9"/>
      <c r="B1217" s="9"/>
      <c r="C1217" s="1"/>
      <c r="D1217" s="9"/>
      <c r="E1217" s="9"/>
      <c r="F1217" s="1"/>
      <c r="G1217" s="1"/>
      <c r="H1217" s="2"/>
      <c r="I1217" s="9" t="s">
        <v>57</v>
      </c>
      <c r="J1217" s="1" t="s">
        <v>57</v>
      </c>
    </row>
    <row r="1218" spans="1:10" customFormat="1" ht="14.25">
      <c r="A1218" s="9"/>
      <c r="B1218" s="9"/>
      <c r="C1218" s="1"/>
      <c r="D1218" s="9"/>
      <c r="E1218" s="9"/>
      <c r="F1218" s="1"/>
      <c r="G1218" s="1"/>
      <c r="H1218" s="2"/>
      <c r="I1218" s="9" t="s">
        <v>57</v>
      </c>
      <c r="J1218" s="1" t="s">
        <v>57</v>
      </c>
    </row>
    <row r="1219" spans="1:10" customFormat="1" ht="14.25">
      <c r="A1219" s="9"/>
      <c r="B1219" s="9"/>
      <c r="C1219" s="1"/>
      <c r="D1219" s="9"/>
      <c r="E1219" s="9"/>
      <c r="F1219" s="1"/>
      <c r="G1219" s="1"/>
      <c r="H1219" s="2"/>
      <c r="I1219" s="9" t="s">
        <v>57</v>
      </c>
      <c r="J1219" s="1" t="s">
        <v>57</v>
      </c>
    </row>
    <row r="1220" spans="1:10" customFormat="1" ht="14.25">
      <c r="A1220" s="9"/>
      <c r="B1220" s="9"/>
      <c r="C1220" s="1"/>
      <c r="D1220" s="9"/>
      <c r="E1220" s="9"/>
      <c r="F1220" s="1"/>
      <c r="G1220" s="1"/>
      <c r="H1220" s="2"/>
      <c r="I1220" s="9" t="s">
        <v>57</v>
      </c>
      <c r="J1220" s="1" t="s">
        <v>57</v>
      </c>
    </row>
    <row r="1221" spans="1:10" customFormat="1" ht="14.25">
      <c r="A1221" s="9"/>
      <c r="B1221" s="9"/>
      <c r="C1221" s="1"/>
      <c r="D1221" s="9"/>
      <c r="E1221" s="9"/>
      <c r="F1221" s="1"/>
      <c r="G1221" s="1"/>
      <c r="H1221" s="2"/>
      <c r="I1221" s="9" t="s">
        <v>57</v>
      </c>
      <c r="J1221" s="1" t="s">
        <v>57</v>
      </c>
    </row>
    <row r="1222" spans="1:10" customFormat="1" ht="14.25">
      <c r="A1222" s="9"/>
      <c r="B1222" s="9"/>
      <c r="C1222" s="1"/>
      <c r="D1222" s="9"/>
      <c r="E1222" s="9"/>
      <c r="F1222" s="1"/>
      <c r="G1222" s="1"/>
      <c r="H1222" s="2"/>
      <c r="I1222" s="9" t="s">
        <v>57</v>
      </c>
      <c r="J1222" s="1" t="s">
        <v>57</v>
      </c>
    </row>
    <row r="1223" spans="1:10" customFormat="1" ht="14.25">
      <c r="A1223" s="9"/>
      <c r="B1223" s="9"/>
      <c r="C1223" s="1"/>
      <c r="D1223" s="9"/>
      <c r="E1223" s="9"/>
      <c r="F1223" s="1"/>
      <c r="G1223" s="1"/>
      <c r="H1223" s="2"/>
      <c r="I1223" s="9" t="s">
        <v>57</v>
      </c>
      <c r="J1223" s="1" t="s">
        <v>57</v>
      </c>
    </row>
    <row r="1224" spans="1:10" customFormat="1" ht="14.25">
      <c r="A1224" s="9"/>
      <c r="B1224" s="9"/>
      <c r="C1224" s="1"/>
      <c r="D1224" s="9"/>
      <c r="E1224" s="9"/>
      <c r="F1224" s="1"/>
      <c r="G1224" s="1"/>
      <c r="H1224" s="2"/>
      <c r="I1224" s="9" t="s">
        <v>57</v>
      </c>
      <c r="J1224" s="1" t="s">
        <v>57</v>
      </c>
    </row>
    <row r="1225" spans="1:10" customFormat="1" ht="14.25">
      <c r="A1225" s="9"/>
      <c r="B1225" s="9"/>
      <c r="C1225" s="1"/>
      <c r="D1225" s="9"/>
      <c r="E1225" s="9"/>
      <c r="F1225" s="1"/>
      <c r="G1225" s="1"/>
      <c r="H1225" s="2"/>
      <c r="I1225" s="9" t="s">
        <v>57</v>
      </c>
      <c r="J1225" s="1" t="s">
        <v>57</v>
      </c>
    </row>
    <row r="1226" spans="1:10" customFormat="1" ht="14.25">
      <c r="A1226" s="9"/>
      <c r="B1226" s="9"/>
      <c r="C1226" s="1"/>
      <c r="D1226" s="9"/>
      <c r="E1226" s="9"/>
      <c r="F1226" s="1"/>
      <c r="G1226" s="1"/>
      <c r="H1226" s="2"/>
      <c r="I1226" s="9" t="s">
        <v>57</v>
      </c>
      <c r="J1226" s="1" t="s">
        <v>57</v>
      </c>
    </row>
    <row r="1227" spans="1:10" customFormat="1" ht="14.25">
      <c r="A1227" s="9"/>
      <c r="B1227" s="9"/>
      <c r="C1227" s="1"/>
      <c r="D1227" s="9"/>
      <c r="E1227" s="9"/>
      <c r="F1227" s="1"/>
      <c r="G1227" s="1"/>
      <c r="H1227" s="2"/>
      <c r="I1227" s="9" t="s">
        <v>57</v>
      </c>
      <c r="J1227" s="1" t="s">
        <v>57</v>
      </c>
    </row>
    <row r="1228" spans="1:10" customFormat="1" ht="14.25">
      <c r="A1228" s="9"/>
      <c r="B1228" s="9"/>
      <c r="C1228" s="1"/>
      <c r="D1228" s="9"/>
      <c r="E1228" s="9"/>
      <c r="F1228" s="1"/>
      <c r="G1228" s="1"/>
      <c r="H1228" s="2"/>
      <c r="I1228" s="9" t="s">
        <v>57</v>
      </c>
      <c r="J1228" s="1" t="s">
        <v>57</v>
      </c>
    </row>
    <row r="1229" spans="1:10" customFormat="1" ht="14.25">
      <c r="A1229" s="9"/>
      <c r="B1229" s="9"/>
      <c r="C1229" s="1"/>
      <c r="D1229" s="9"/>
      <c r="E1229" s="9"/>
      <c r="F1229" s="1"/>
      <c r="G1229" s="1"/>
      <c r="H1229" s="2"/>
      <c r="I1229" s="9" t="s">
        <v>57</v>
      </c>
      <c r="J1229" s="1" t="s">
        <v>57</v>
      </c>
    </row>
    <row r="1230" spans="1:10" customFormat="1" ht="14.25">
      <c r="A1230" s="9"/>
      <c r="B1230" s="9"/>
      <c r="C1230" s="1"/>
      <c r="D1230" s="9"/>
      <c r="E1230" s="9"/>
      <c r="F1230" s="1"/>
      <c r="G1230" s="1"/>
      <c r="H1230" s="2"/>
      <c r="I1230" s="9" t="s">
        <v>57</v>
      </c>
      <c r="J1230" s="1" t="s">
        <v>57</v>
      </c>
    </row>
    <row r="1231" spans="1:10" customFormat="1" ht="14.25">
      <c r="A1231" s="9"/>
      <c r="B1231" s="9"/>
      <c r="C1231" s="1"/>
      <c r="D1231" s="9"/>
      <c r="E1231" s="9"/>
      <c r="F1231" s="1"/>
      <c r="G1231" s="1"/>
      <c r="H1231" s="2"/>
      <c r="I1231" s="9" t="s">
        <v>57</v>
      </c>
      <c r="J1231" s="1" t="s">
        <v>57</v>
      </c>
    </row>
    <row r="1232" spans="1:10" customFormat="1" ht="14.25">
      <c r="A1232" s="9"/>
      <c r="B1232" s="9"/>
      <c r="C1232" s="1"/>
      <c r="D1232" s="9"/>
      <c r="E1232" s="9"/>
      <c r="F1232" s="1"/>
      <c r="G1232" s="1"/>
      <c r="H1232" s="2"/>
      <c r="I1232" s="9" t="s">
        <v>57</v>
      </c>
      <c r="J1232" s="1" t="s">
        <v>57</v>
      </c>
    </row>
    <row r="1233" spans="1:10" customFormat="1" ht="14.25">
      <c r="A1233" s="9"/>
      <c r="B1233" s="9"/>
      <c r="C1233" s="1"/>
      <c r="D1233" s="9"/>
      <c r="E1233" s="9"/>
      <c r="F1233" s="1"/>
      <c r="G1233" s="1"/>
      <c r="H1233" s="2"/>
      <c r="I1233" s="9" t="s">
        <v>57</v>
      </c>
      <c r="J1233" s="1" t="s">
        <v>57</v>
      </c>
    </row>
    <row r="1234" spans="1:10" customFormat="1" ht="14.25">
      <c r="A1234" s="9"/>
      <c r="B1234" s="9"/>
      <c r="C1234" s="1"/>
      <c r="D1234" s="9"/>
      <c r="E1234" s="9"/>
      <c r="F1234" s="1"/>
      <c r="G1234" s="1"/>
      <c r="H1234" s="2"/>
      <c r="I1234" s="9" t="s">
        <v>57</v>
      </c>
      <c r="J1234" s="1" t="s">
        <v>57</v>
      </c>
    </row>
    <row r="1235" spans="1:10" customFormat="1" ht="14.25">
      <c r="A1235" s="9"/>
      <c r="B1235" s="9"/>
      <c r="C1235" s="1"/>
      <c r="D1235" s="9"/>
      <c r="E1235" s="9"/>
      <c r="F1235" s="1"/>
      <c r="G1235" s="1"/>
      <c r="H1235" s="2"/>
      <c r="I1235" s="9" t="s">
        <v>57</v>
      </c>
      <c r="J1235" s="1" t="s">
        <v>57</v>
      </c>
    </row>
    <row r="1236" spans="1:10" customFormat="1" ht="14.25">
      <c r="A1236" s="9"/>
      <c r="B1236" s="9"/>
      <c r="C1236" s="1"/>
      <c r="D1236" s="9"/>
      <c r="E1236" s="9"/>
      <c r="F1236" s="1"/>
      <c r="G1236" s="1"/>
      <c r="H1236" s="2"/>
      <c r="I1236" s="9" t="s">
        <v>57</v>
      </c>
      <c r="J1236" s="1" t="s">
        <v>57</v>
      </c>
    </row>
    <row r="1237" spans="1:10" customFormat="1" ht="14.25">
      <c r="A1237" s="9"/>
      <c r="B1237" s="9"/>
      <c r="C1237" s="1"/>
      <c r="D1237" s="9"/>
      <c r="E1237" s="9"/>
      <c r="F1237" s="1"/>
      <c r="G1237" s="1"/>
      <c r="H1237" s="2"/>
      <c r="I1237" s="9" t="s">
        <v>57</v>
      </c>
      <c r="J1237" s="1" t="s">
        <v>57</v>
      </c>
    </row>
    <row r="1238" spans="1:10" customFormat="1" ht="14.25">
      <c r="A1238" s="9"/>
      <c r="B1238" s="9"/>
      <c r="C1238" s="1"/>
      <c r="D1238" s="9"/>
      <c r="E1238" s="9"/>
      <c r="F1238" s="1"/>
      <c r="G1238" s="1"/>
      <c r="H1238" s="2"/>
      <c r="I1238" s="9" t="s">
        <v>57</v>
      </c>
      <c r="J1238" s="1" t="s">
        <v>57</v>
      </c>
    </row>
    <row r="1239" spans="1:10" customFormat="1" ht="14.25">
      <c r="A1239" s="9"/>
      <c r="B1239" s="9"/>
      <c r="C1239" s="1"/>
      <c r="D1239" s="9"/>
      <c r="E1239" s="9"/>
      <c r="F1239" s="1"/>
      <c r="G1239" s="1"/>
      <c r="H1239" s="2"/>
      <c r="I1239" s="9" t="s">
        <v>57</v>
      </c>
      <c r="J1239" s="1" t="s">
        <v>57</v>
      </c>
    </row>
    <row r="1240" spans="1:10" customFormat="1" ht="14.25">
      <c r="A1240" s="9"/>
      <c r="B1240" s="9"/>
      <c r="C1240" s="1"/>
      <c r="D1240" s="9"/>
      <c r="E1240" s="9"/>
      <c r="F1240" s="1"/>
      <c r="G1240" s="1"/>
      <c r="H1240" s="2"/>
      <c r="I1240" s="9" t="s">
        <v>57</v>
      </c>
      <c r="J1240" s="1" t="s">
        <v>57</v>
      </c>
    </row>
    <row r="1241" spans="1:10" customFormat="1" ht="14.25">
      <c r="A1241" s="9"/>
      <c r="B1241" s="9"/>
      <c r="C1241" s="1"/>
      <c r="D1241" s="9"/>
      <c r="E1241" s="9"/>
      <c r="F1241" s="1"/>
      <c r="G1241" s="1"/>
      <c r="H1241" s="2"/>
      <c r="I1241" s="9" t="s">
        <v>57</v>
      </c>
      <c r="J1241" s="1" t="s">
        <v>57</v>
      </c>
    </row>
    <row r="1242" spans="1:10" customFormat="1" ht="14.25">
      <c r="A1242" s="9"/>
      <c r="B1242" s="9"/>
      <c r="C1242" s="1"/>
      <c r="D1242" s="9"/>
      <c r="E1242" s="9"/>
      <c r="F1242" s="1"/>
      <c r="G1242" s="1"/>
      <c r="H1242" s="2"/>
      <c r="I1242" s="9" t="s">
        <v>57</v>
      </c>
      <c r="J1242" s="1" t="s">
        <v>57</v>
      </c>
    </row>
    <row r="1243" spans="1:10" customFormat="1" ht="14.25">
      <c r="A1243" s="9"/>
      <c r="B1243" s="9"/>
      <c r="C1243" s="1"/>
      <c r="D1243" s="9"/>
      <c r="E1243" s="9"/>
      <c r="F1243" s="1"/>
      <c r="G1243" s="1"/>
      <c r="H1243" s="2"/>
      <c r="I1243" s="9" t="s">
        <v>57</v>
      </c>
      <c r="J1243" s="1" t="s">
        <v>57</v>
      </c>
    </row>
    <row r="1244" spans="1:10" customFormat="1" ht="14.25">
      <c r="A1244" s="9"/>
      <c r="B1244" s="9"/>
      <c r="C1244" s="1"/>
      <c r="D1244" s="9"/>
      <c r="E1244" s="9"/>
      <c r="F1244" s="1"/>
      <c r="G1244" s="1"/>
      <c r="H1244" s="2"/>
      <c r="I1244" s="9" t="s">
        <v>57</v>
      </c>
      <c r="J1244" s="1" t="s">
        <v>57</v>
      </c>
    </row>
    <row r="1245" spans="1:10" customFormat="1" ht="14.25">
      <c r="A1245" s="9"/>
      <c r="B1245" s="9"/>
      <c r="C1245" s="1"/>
      <c r="D1245" s="9"/>
      <c r="E1245" s="9"/>
      <c r="F1245" s="1"/>
      <c r="G1245" s="1"/>
      <c r="H1245" s="2"/>
      <c r="I1245" s="9" t="s">
        <v>57</v>
      </c>
      <c r="J1245" s="1" t="s">
        <v>57</v>
      </c>
    </row>
    <row r="1246" spans="1:10" customFormat="1" ht="14.25">
      <c r="A1246" s="9"/>
      <c r="B1246" s="9"/>
      <c r="C1246" s="1"/>
      <c r="D1246" s="9"/>
      <c r="E1246" s="9"/>
      <c r="F1246" s="1"/>
      <c r="G1246" s="1"/>
      <c r="H1246" s="2"/>
      <c r="I1246" s="9" t="s">
        <v>57</v>
      </c>
      <c r="J1246" s="1" t="s">
        <v>57</v>
      </c>
    </row>
    <row r="1247" spans="1:10" customFormat="1" ht="14.25">
      <c r="A1247" s="9"/>
      <c r="B1247" s="9"/>
      <c r="C1247" s="1"/>
      <c r="D1247" s="9"/>
      <c r="E1247" s="9"/>
      <c r="F1247" s="1"/>
      <c r="G1247" s="1"/>
      <c r="H1247" s="2"/>
      <c r="I1247" s="9" t="s">
        <v>57</v>
      </c>
      <c r="J1247" s="1" t="s">
        <v>57</v>
      </c>
    </row>
    <row r="1248" spans="1:10" customFormat="1" ht="14.25">
      <c r="A1248" s="9"/>
      <c r="B1248" s="9"/>
      <c r="C1248" s="1"/>
      <c r="D1248" s="9"/>
      <c r="E1248" s="9"/>
      <c r="F1248" s="1"/>
      <c r="G1248" s="1"/>
      <c r="H1248" s="2"/>
      <c r="I1248" s="9" t="s">
        <v>57</v>
      </c>
      <c r="J1248" s="1" t="s">
        <v>57</v>
      </c>
    </row>
    <row r="1249" spans="1:10" customFormat="1" ht="14.25">
      <c r="A1249" s="9"/>
      <c r="B1249" s="9"/>
      <c r="C1249" s="1"/>
      <c r="D1249" s="9"/>
      <c r="E1249" s="9"/>
      <c r="F1249" s="1"/>
      <c r="G1249" s="1"/>
      <c r="H1249" s="2"/>
      <c r="I1249" s="9" t="s">
        <v>57</v>
      </c>
      <c r="J1249" s="1" t="s">
        <v>57</v>
      </c>
    </row>
    <row r="1250" spans="1:10" customFormat="1" ht="14.25">
      <c r="A1250" s="9"/>
      <c r="B1250" s="9"/>
      <c r="C1250" s="1"/>
      <c r="D1250" s="9"/>
      <c r="E1250" s="9"/>
      <c r="F1250" s="1"/>
      <c r="G1250" s="1"/>
      <c r="H1250" s="2"/>
      <c r="I1250" s="9" t="s">
        <v>57</v>
      </c>
      <c r="J1250" s="1" t="s">
        <v>57</v>
      </c>
    </row>
    <row r="1251" spans="1:10" customFormat="1" ht="14.25">
      <c r="A1251" s="9"/>
      <c r="B1251" s="9"/>
      <c r="C1251" s="1"/>
      <c r="D1251" s="9"/>
      <c r="E1251" s="9"/>
      <c r="F1251" s="1"/>
      <c r="G1251" s="1"/>
      <c r="H1251" s="2"/>
      <c r="I1251" s="9" t="s">
        <v>57</v>
      </c>
      <c r="J1251" s="1" t="s">
        <v>57</v>
      </c>
    </row>
    <row r="1252" spans="1:10" customFormat="1" ht="14.25">
      <c r="A1252" s="9"/>
      <c r="B1252" s="9"/>
      <c r="C1252" s="1"/>
      <c r="D1252" s="9"/>
      <c r="E1252" s="9"/>
      <c r="F1252" s="1"/>
      <c r="G1252" s="1"/>
      <c r="H1252" s="2"/>
      <c r="I1252" s="9" t="s">
        <v>57</v>
      </c>
      <c r="J1252" s="1" t="s">
        <v>57</v>
      </c>
    </row>
    <row r="1253" spans="1:10" customFormat="1" ht="14.25">
      <c r="A1253" s="9"/>
      <c r="B1253" s="9"/>
      <c r="C1253" s="1"/>
      <c r="D1253" s="9"/>
      <c r="E1253" s="9"/>
      <c r="F1253" s="1"/>
      <c r="G1253" s="1"/>
      <c r="H1253" s="2"/>
      <c r="I1253" s="9" t="s">
        <v>57</v>
      </c>
      <c r="J1253" s="1" t="s">
        <v>57</v>
      </c>
    </row>
    <row r="1254" spans="1:10" customFormat="1" ht="14.25">
      <c r="A1254" s="9"/>
      <c r="B1254" s="9"/>
      <c r="C1254" s="1"/>
      <c r="D1254" s="9"/>
      <c r="E1254" s="9"/>
      <c r="F1254" s="1"/>
      <c r="G1254" s="1"/>
      <c r="H1254" s="2"/>
      <c r="I1254" s="9" t="s">
        <v>57</v>
      </c>
      <c r="J1254" s="1" t="s">
        <v>57</v>
      </c>
    </row>
    <row r="1255" spans="1:10" customFormat="1" ht="14.25">
      <c r="A1255" s="9"/>
      <c r="B1255" s="9"/>
      <c r="C1255" s="1"/>
      <c r="D1255" s="9"/>
      <c r="E1255" s="9"/>
      <c r="F1255" s="1"/>
      <c r="G1255" s="1"/>
      <c r="H1255" s="2"/>
      <c r="I1255" s="9" t="s">
        <v>57</v>
      </c>
      <c r="J1255" s="1" t="s">
        <v>57</v>
      </c>
    </row>
    <row r="1256" spans="1:10" customFormat="1" ht="14.25">
      <c r="A1256" s="9"/>
      <c r="B1256" s="9"/>
      <c r="C1256" s="1"/>
      <c r="D1256" s="9"/>
      <c r="E1256" s="9"/>
      <c r="F1256" s="1"/>
      <c r="G1256" s="1"/>
      <c r="H1256" s="2"/>
      <c r="I1256" s="9" t="s">
        <v>57</v>
      </c>
      <c r="J1256" s="1" t="s">
        <v>57</v>
      </c>
    </row>
    <row r="1257" spans="1:10" customFormat="1" ht="14.25">
      <c r="A1257" s="9"/>
      <c r="B1257" s="9"/>
      <c r="C1257" s="1"/>
      <c r="D1257" s="9"/>
      <c r="E1257" s="9"/>
      <c r="F1257" s="1"/>
      <c r="G1257" s="1"/>
      <c r="H1257" s="2"/>
      <c r="I1257" s="9" t="s">
        <v>57</v>
      </c>
      <c r="J1257" s="1" t="s">
        <v>57</v>
      </c>
    </row>
    <row r="1258" spans="1:10" customFormat="1" ht="14.25">
      <c r="A1258" s="9"/>
      <c r="B1258" s="9"/>
      <c r="C1258" s="1"/>
      <c r="D1258" s="9"/>
      <c r="E1258" s="9"/>
      <c r="F1258" s="1"/>
      <c r="G1258" s="1"/>
      <c r="H1258" s="2"/>
      <c r="I1258" s="9" t="s">
        <v>57</v>
      </c>
      <c r="J1258" s="1" t="s">
        <v>57</v>
      </c>
    </row>
    <row r="1259" spans="1:10" customFormat="1" ht="14.25">
      <c r="A1259" s="9"/>
      <c r="B1259" s="9"/>
      <c r="C1259" s="1"/>
      <c r="D1259" s="9"/>
      <c r="E1259" s="9"/>
      <c r="F1259" s="1"/>
      <c r="G1259" s="1"/>
      <c r="H1259" s="2"/>
      <c r="I1259" s="9" t="s">
        <v>57</v>
      </c>
      <c r="J1259" s="1" t="s">
        <v>57</v>
      </c>
    </row>
    <row r="1260" spans="1:10" customFormat="1" ht="14.25">
      <c r="A1260" s="9"/>
      <c r="B1260" s="9"/>
      <c r="C1260" s="1"/>
      <c r="D1260" s="9"/>
      <c r="E1260" s="9"/>
      <c r="F1260" s="1"/>
      <c r="G1260" s="1"/>
      <c r="H1260" s="2"/>
      <c r="I1260" s="9" t="s">
        <v>57</v>
      </c>
      <c r="J1260" s="1" t="s">
        <v>57</v>
      </c>
    </row>
    <row r="1261" spans="1:10" customFormat="1" ht="14.25">
      <c r="A1261" s="9"/>
      <c r="B1261" s="9"/>
      <c r="C1261" s="1"/>
      <c r="D1261" s="9"/>
      <c r="E1261" s="9"/>
      <c r="F1261" s="1"/>
      <c r="G1261" s="1"/>
      <c r="H1261" s="2"/>
      <c r="I1261" s="9" t="s">
        <v>57</v>
      </c>
      <c r="J1261" s="1" t="s">
        <v>57</v>
      </c>
    </row>
    <row r="1262" spans="1:10" customFormat="1" ht="14.25">
      <c r="A1262" s="9"/>
      <c r="B1262" s="9"/>
      <c r="C1262" s="1"/>
      <c r="D1262" s="9"/>
      <c r="E1262" s="9"/>
      <c r="F1262" s="1"/>
      <c r="G1262" s="1"/>
      <c r="H1262" s="2"/>
      <c r="I1262" s="9" t="s">
        <v>57</v>
      </c>
      <c r="J1262" s="1" t="s">
        <v>57</v>
      </c>
    </row>
    <row r="1263" spans="1:10" customFormat="1" ht="14.25">
      <c r="A1263" s="9"/>
      <c r="B1263" s="9"/>
      <c r="C1263" s="1"/>
      <c r="D1263" s="9"/>
      <c r="E1263" s="9"/>
      <c r="F1263" s="1"/>
      <c r="G1263" s="1"/>
      <c r="H1263" s="2"/>
      <c r="I1263" s="9" t="s">
        <v>57</v>
      </c>
      <c r="J1263" s="1" t="s">
        <v>57</v>
      </c>
    </row>
    <row r="1264" spans="1:10" customFormat="1" ht="14.25">
      <c r="A1264" s="9"/>
      <c r="B1264" s="9"/>
      <c r="C1264" s="1"/>
      <c r="D1264" s="9"/>
      <c r="E1264" s="9"/>
      <c r="F1264" s="1"/>
      <c r="G1264" s="1"/>
      <c r="H1264" s="2"/>
      <c r="I1264" s="9" t="s">
        <v>57</v>
      </c>
      <c r="J1264" s="1" t="s">
        <v>57</v>
      </c>
    </row>
    <row r="1265" spans="1:10" customFormat="1" ht="14.25">
      <c r="A1265" s="9"/>
      <c r="B1265" s="9"/>
      <c r="C1265" s="1"/>
      <c r="D1265" s="9"/>
      <c r="E1265" s="9"/>
      <c r="F1265" s="1"/>
      <c r="G1265" s="1"/>
      <c r="H1265" s="2"/>
      <c r="I1265" s="9" t="s">
        <v>57</v>
      </c>
      <c r="J1265" s="1" t="s">
        <v>57</v>
      </c>
    </row>
    <row r="1266" spans="1:10" customFormat="1" ht="14.25">
      <c r="A1266" s="9"/>
      <c r="B1266" s="9"/>
      <c r="C1266" s="1"/>
      <c r="D1266" s="9"/>
      <c r="E1266" s="9"/>
      <c r="F1266" s="1"/>
      <c r="G1266" s="1"/>
      <c r="H1266" s="2"/>
      <c r="I1266" s="9" t="s">
        <v>57</v>
      </c>
      <c r="J1266" s="1" t="s">
        <v>57</v>
      </c>
    </row>
    <row r="1267" spans="1:10" customFormat="1" ht="14.25">
      <c r="A1267" s="9"/>
      <c r="B1267" s="9"/>
      <c r="C1267" s="1"/>
      <c r="D1267" s="9"/>
      <c r="E1267" s="9"/>
      <c r="F1267" s="1"/>
      <c r="G1267" s="1"/>
      <c r="H1267" s="2"/>
      <c r="I1267" s="9" t="s">
        <v>57</v>
      </c>
      <c r="J1267" s="1" t="s">
        <v>57</v>
      </c>
    </row>
    <row r="1268" spans="1:10" customFormat="1" ht="14.25">
      <c r="A1268" s="9"/>
      <c r="B1268" s="9"/>
      <c r="C1268" s="1"/>
      <c r="D1268" s="9"/>
      <c r="E1268" s="9"/>
      <c r="F1268" s="1"/>
      <c r="G1268" s="1"/>
      <c r="H1268" s="2"/>
      <c r="I1268" s="9" t="s">
        <v>57</v>
      </c>
      <c r="J1268" s="1" t="s">
        <v>57</v>
      </c>
    </row>
    <row r="1269" spans="1:10" customFormat="1" ht="14.25">
      <c r="A1269" s="9"/>
      <c r="B1269" s="9"/>
      <c r="C1269" s="1"/>
      <c r="D1269" s="9"/>
      <c r="E1269" s="9"/>
      <c r="F1269" s="1"/>
      <c r="G1269" s="1"/>
      <c r="H1269" s="2"/>
      <c r="I1269" s="9" t="s">
        <v>57</v>
      </c>
      <c r="J1269" s="1" t="s">
        <v>57</v>
      </c>
    </row>
    <row r="1270" spans="1:10" customFormat="1" ht="14.25">
      <c r="A1270" s="9"/>
      <c r="B1270" s="9"/>
      <c r="C1270" s="1"/>
      <c r="D1270" s="9"/>
      <c r="E1270" s="9"/>
      <c r="F1270" s="1"/>
      <c r="G1270" s="1"/>
      <c r="H1270" s="2"/>
      <c r="I1270" s="9" t="s">
        <v>57</v>
      </c>
      <c r="J1270" s="1" t="s">
        <v>57</v>
      </c>
    </row>
    <row r="1271" spans="1:10" customFormat="1" ht="14.25">
      <c r="A1271" s="9"/>
      <c r="B1271" s="9"/>
      <c r="C1271" s="1"/>
      <c r="D1271" s="9"/>
      <c r="E1271" s="9"/>
      <c r="F1271" s="1"/>
      <c r="G1271" s="1"/>
      <c r="H1271" s="2"/>
      <c r="I1271" s="9" t="s">
        <v>57</v>
      </c>
      <c r="J1271" s="1" t="s">
        <v>57</v>
      </c>
    </row>
    <row r="1272" spans="1:10" customFormat="1" ht="14.25">
      <c r="A1272" s="9"/>
      <c r="B1272" s="9"/>
      <c r="C1272" s="1"/>
      <c r="D1272" s="9"/>
      <c r="E1272" s="9"/>
      <c r="F1272" s="1"/>
      <c r="G1272" s="1"/>
      <c r="H1272" s="2"/>
      <c r="I1272" s="9" t="s">
        <v>57</v>
      </c>
      <c r="J1272" s="1" t="s">
        <v>57</v>
      </c>
    </row>
    <row r="1273" spans="1:10" customFormat="1" ht="14.25">
      <c r="A1273" s="9"/>
      <c r="B1273" s="9"/>
      <c r="C1273" s="1"/>
      <c r="D1273" s="9"/>
      <c r="E1273" s="9"/>
      <c r="F1273" s="1"/>
      <c r="G1273" s="1"/>
      <c r="H1273" s="2"/>
      <c r="I1273" s="9" t="s">
        <v>57</v>
      </c>
      <c r="J1273" s="1" t="s">
        <v>57</v>
      </c>
    </row>
    <row r="1274" spans="1:10" customFormat="1" ht="14.25">
      <c r="A1274" s="9"/>
      <c r="B1274" s="9"/>
      <c r="C1274" s="1"/>
      <c r="D1274" s="9"/>
      <c r="E1274" s="9"/>
      <c r="F1274" s="1"/>
      <c r="G1274" s="1"/>
      <c r="H1274" s="2"/>
      <c r="I1274" s="9" t="s">
        <v>57</v>
      </c>
      <c r="J1274" s="1" t="s">
        <v>57</v>
      </c>
    </row>
    <row r="1275" spans="1:10" customFormat="1" ht="14.25">
      <c r="A1275" s="9"/>
      <c r="B1275" s="9"/>
      <c r="C1275" s="1"/>
      <c r="D1275" s="9"/>
      <c r="E1275" s="9"/>
      <c r="F1275" s="1"/>
      <c r="G1275" s="1"/>
      <c r="H1275" s="2"/>
      <c r="I1275" s="9" t="s">
        <v>57</v>
      </c>
      <c r="J1275" s="1" t="s">
        <v>57</v>
      </c>
    </row>
    <row r="1276" spans="1:10" customFormat="1" ht="14.25">
      <c r="A1276" s="9"/>
      <c r="B1276" s="9"/>
      <c r="C1276" s="1"/>
      <c r="D1276" s="9"/>
      <c r="E1276" s="9"/>
      <c r="F1276" s="1"/>
      <c r="G1276" s="1"/>
      <c r="H1276" s="2"/>
      <c r="I1276" s="9" t="s">
        <v>57</v>
      </c>
      <c r="J1276" s="1" t="s">
        <v>57</v>
      </c>
    </row>
    <row r="1277" spans="1:10" customFormat="1" ht="14.25">
      <c r="A1277" s="9"/>
      <c r="B1277" s="9"/>
      <c r="C1277" s="1"/>
      <c r="D1277" s="9"/>
      <c r="E1277" s="9"/>
      <c r="F1277" s="1"/>
      <c r="G1277" s="1"/>
      <c r="H1277" s="2"/>
      <c r="I1277" s="9" t="s">
        <v>57</v>
      </c>
      <c r="J1277" s="1" t="s">
        <v>57</v>
      </c>
    </row>
    <row r="1278" spans="1:10" customFormat="1" ht="14.25">
      <c r="A1278" s="9"/>
      <c r="B1278" s="9"/>
      <c r="C1278" s="1"/>
      <c r="D1278" s="9"/>
      <c r="E1278" s="9"/>
      <c r="F1278" s="1"/>
      <c r="G1278" s="1"/>
      <c r="H1278" s="2"/>
      <c r="I1278" s="9" t="s">
        <v>57</v>
      </c>
      <c r="J1278" s="1" t="s">
        <v>57</v>
      </c>
    </row>
    <row r="1279" spans="1:10" customFormat="1" ht="14.25">
      <c r="A1279" s="9"/>
      <c r="B1279" s="9"/>
      <c r="C1279" s="1"/>
      <c r="D1279" s="9"/>
      <c r="E1279" s="9"/>
      <c r="F1279" s="1"/>
      <c r="G1279" s="1"/>
      <c r="H1279" s="2"/>
      <c r="I1279" s="9" t="s">
        <v>57</v>
      </c>
      <c r="J1279" s="1" t="s">
        <v>57</v>
      </c>
    </row>
    <row r="1280" spans="1:10" customFormat="1" ht="14.25">
      <c r="A1280" s="9"/>
      <c r="B1280" s="9"/>
      <c r="C1280" s="1"/>
      <c r="D1280" s="9"/>
      <c r="E1280" s="9"/>
      <c r="F1280" s="1"/>
      <c r="G1280" s="1"/>
      <c r="H1280" s="2"/>
      <c r="I1280" s="9" t="s">
        <v>57</v>
      </c>
      <c r="J1280" s="1" t="s">
        <v>57</v>
      </c>
    </row>
    <row r="1281" spans="1:10" customFormat="1" ht="14.25">
      <c r="A1281" s="9"/>
      <c r="B1281" s="9"/>
      <c r="C1281" s="1"/>
      <c r="D1281" s="9"/>
      <c r="E1281" s="9"/>
      <c r="F1281" s="1"/>
      <c r="G1281" s="1"/>
      <c r="H1281" s="2"/>
      <c r="I1281" s="9" t="s">
        <v>57</v>
      </c>
      <c r="J1281" s="1" t="s">
        <v>57</v>
      </c>
    </row>
    <row r="1282" spans="1:10" customFormat="1" ht="14.25">
      <c r="A1282" s="9"/>
      <c r="B1282" s="9"/>
      <c r="C1282" s="1"/>
      <c r="D1282" s="9"/>
      <c r="E1282" s="9"/>
      <c r="F1282" s="1"/>
      <c r="G1282" s="1"/>
      <c r="H1282" s="2"/>
      <c r="I1282" s="9" t="s">
        <v>57</v>
      </c>
      <c r="J1282" s="1" t="s">
        <v>57</v>
      </c>
    </row>
    <row r="1283" spans="1:10" customFormat="1" ht="14.25">
      <c r="A1283" s="9"/>
      <c r="B1283" s="9"/>
      <c r="C1283" s="1"/>
      <c r="D1283" s="9"/>
      <c r="E1283" s="9"/>
      <c r="F1283" s="1"/>
      <c r="G1283" s="1"/>
      <c r="H1283" s="2"/>
      <c r="I1283" s="9" t="s">
        <v>57</v>
      </c>
      <c r="J1283" s="1" t="s">
        <v>57</v>
      </c>
    </row>
    <row r="1284" spans="1:10" customFormat="1" ht="14.25">
      <c r="A1284" s="9"/>
      <c r="B1284" s="9"/>
      <c r="C1284" s="1"/>
      <c r="D1284" s="9"/>
      <c r="E1284" s="9"/>
      <c r="F1284" s="1"/>
      <c r="G1284" s="1"/>
      <c r="H1284" s="2"/>
      <c r="I1284" s="9" t="s">
        <v>57</v>
      </c>
      <c r="J1284" s="1" t="s">
        <v>57</v>
      </c>
    </row>
    <row r="1285" spans="1:10" customFormat="1" ht="14.25">
      <c r="A1285" s="9"/>
      <c r="B1285" s="9"/>
      <c r="C1285" s="1"/>
      <c r="D1285" s="9"/>
      <c r="E1285" s="9"/>
      <c r="F1285" s="1"/>
      <c r="G1285" s="1"/>
      <c r="H1285" s="2"/>
      <c r="I1285" s="9" t="s">
        <v>57</v>
      </c>
      <c r="J1285" s="1" t="s">
        <v>57</v>
      </c>
    </row>
    <row r="1286" spans="1:10" customFormat="1" ht="14.25">
      <c r="A1286" s="9"/>
      <c r="B1286" s="9"/>
      <c r="C1286" s="1"/>
      <c r="D1286" s="9"/>
      <c r="E1286" s="9"/>
      <c r="F1286" s="1"/>
      <c r="G1286" s="1"/>
      <c r="H1286" s="2"/>
      <c r="I1286" s="9" t="s">
        <v>57</v>
      </c>
      <c r="J1286" s="1" t="s">
        <v>57</v>
      </c>
    </row>
    <row r="1287" spans="1:10" customFormat="1" ht="14.25">
      <c r="A1287" s="9"/>
      <c r="B1287" s="9"/>
      <c r="C1287" s="1"/>
      <c r="D1287" s="9"/>
      <c r="E1287" s="9"/>
      <c r="F1287" s="1"/>
      <c r="G1287" s="1"/>
      <c r="H1287" s="2"/>
      <c r="I1287" s="9" t="s">
        <v>57</v>
      </c>
      <c r="J1287" s="1" t="s">
        <v>57</v>
      </c>
    </row>
    <row r="1288" spans="1:10" customFormat="1" ht="14.25">
      <c r="A1288" s="9"/>
      <c r="B1288" s="9"/>
      <c r="C1288" s="1"/>
      <c r="D1288" s="9"/>
      <c r="E1288" s="9"/>
      <c r="F1288" s="1"/>
      <c r="G1288" s="1"/>
      <c r="H1288" s="2"/>
      <c r="I1288" s="9" t="s">
        <v>57</v>
      </c>
      <c r="J1288" s="1" t="s">
        <v>57</v>
      </c>
    </row>
    <row r="1289" spans="1:10" customFormat="1" ht="14.25">
      <c r="A1289" s="9"/>
      <c r="B1289" s="9"/>
      <c r="C1289" s="1"/>
      <c r="D1289" s="9"/>
      <c r="E1289" s="9"/>
      <c r="F1289" s="1"/>
      <c r="G1289" s="1"/>
      <c r="H1289" s="2"/>
      <c r="I1289" s="9" t="s">
        <v>57</v>
      </c>
      <c r="J1289" s="1" t="s">
        <v>57</v>
      </c>
    </row>
    <row r="1290" spans="1:10" customFormat="1" ht="14.25">
      <c r="A1290" s="9"/>
      <c r="B1290" s="9"/>
      <c r="C1290" s="1"/>
      <c r="D1290" s="9"/>
      <c r="E1290" s="9"/>
      <c r="F1290" s="1"/>
      <c r="G1290" s="1"/>
      <c r="H1290" s="2"/>
      <c r="I1290" s="9" t="s">
        <v>57</v>
      </c>
      <c r="J1290" s="1" t="s">
        <v>57</v>
      </c>
    </row>
    <row r="1291" spans="1:10" customFormat="1" ht="14.25">
      <c r="A1291" s="9"/>
      <c r="B1291" s="9"/>
      <c r="C1291" s="1"/>
      <c r="D1291" s="9"/>
      <c r="E1291" s="9"/>
      <c r="F1291" s="1"/>
      <c r="G1291" s="1"/>
      <c r="H1291" s="2"/>
      <c r="I1291" s="9" t="s">
        <v>57</v>
      </c>
      <c r="J1291" s="1" t="s">
        <v>57</v>
      </c>
    </row>
    <row r="1292" spans="1:10" customFormat="1" ht="14.25">
      <c r="A1292" s="9"/>
      <c r="B1292" s="9"/>
      <c r="C1292" s="1"/>
      <c r="D1292" s="9"/>
      <c r="E1292" s="9"/>
      <c r="F1292" s="1"/>
      <c r="G1292" s="1"/>
      <c r="H1292" s="2"/>
      <c r="I1292" s="9" t="s">
        <v>57</v>
      </c>
      <c r="J1292" s="1" t="s">
        <v>57</v>
      </c>
    </row>
    <row r="1293" spans="1:10" customFormat="1" ht="14.25">
      <c r="A1293" s="9"/>
      <c r="B1293" s="9"/>
      <c r="C1293" s="1"/>
      <c r="D1293" s="9"/>
      <c r="E1293" s="9"/>
      <c r="F1293" s="1"/>
      <c r="G1293" s="1"/>
      <c r="H1293" s="2"/>
      <c r="I1293" s="9" t="s">
        <v>57</v>
      </c>
      <c r="J1293" s="1" t="s">
        <v>57</v>
      </c>
    </row>
    <row r="1294" spans="1:10" customFormat="1" ht="14.25">
      <c r="A1294" s="9"/>
      <c r="B1294" s="9"/>
      <c r="C1294" s="1"/>
      <c r="D1294" s="9"/>
      <c r="E1294" s="9"/>
      <c r="F1294" s="1"/>
      <c r="G1294" s="1"/>
      <c r="H1294" s="2"/>
      <c r="I1294" s="9" t="s">
        <v>57</v>
      </c>
      <c r="J1294" s="1" t="s">
        <v>57</v>
      </c>
    </row>
    <row r="1295" spans="1:10" customFormat="1" ht="14.25">
      <c r="A1295" s="9"/>
      <c r="B1295" s="9"/>
      <c r="C1295" s="1"/>
      <c r="D1295" s="9"/>
      <c r="E1295" s="9"/>
      <c r="F1295" s="1"/>
      <c r="G1295" s="1"/>
      <c r="H1295" s="2"/>
      <c r="I1295" s="9" t="s">
        <v>57</v>
      </c>
      <c r="J1295" s="1" t="s">
        <v>57</v>
      </c>
    </row>
    <row r="1296" spans="1:10" customFormat="1" ht="14.25">
      <c r="A1296" s="9"/>
      <c r="B1296" s="9"/>
      <c r="C1296" s="1"/>
      <c r="D1296" s="9"/>
      <c r="E1296" s="9"/>
      <c r="F1296" s="1"/>
      <c r="G1296" s="1"/>
      <c r="H1296" s="2"/>
      <c r="I1296" s="9" t="s">
        <v>57</v>
      </c>
      <c r="J1296" s="1" t="s">
        <v>57</v>
      </c>
    </row>
    <row r="1297" spans="1:10" customFormat="1" ht="14.25">
      <c r="A1297" s="9"/>
      <c r="B1297" s="9"/>
      <c r="C1297" s="1"/>
      <c r="D1297" s="9"/>
      <c r="E1297" s="9"/>
      <c r="F1297" s="1"/>
      <c r="G1297" s="1"/>
      <c r="H1297" s="2"/>
      <c r="I1297" s="9" t="s">
        <v>57</v>
      </c>
      <c r="J1297" s="1" t="s">
        <v>57</v>
      </c>
    </row>
    <row r="1298" spans="1:10" customFormat="1" ht="14.25">
      <c r="A1298" s="9"/>
      <c r="B1298" s="9"/>
      <c r="C1298" s="1"/>
      <c r="D1298" s="9"/>
      <c r="E1298" s="9"/>
      <c r="F1298" s="1"/>
      <c r="G1298" s="1"/>
      <c r="H1298" s="2"/>
      <c r="I1298" s="9" t="s">
        <v>57</v>
      </c>
      <c r="J1298" s="1" t="s">
        <v>57</v>
      </c>
    </row>
    <row r="1299" spans="1:10" customFormat="1" ht="14.25">
      <c r="A1299" s="9"/>
      <c r="B1299" s="9"/>
      <c r="C1299" s="1"/>
      <c r="D1299" s="9"/>
      <c r="E1299" s="9"/>
      <c r="F1299" s="1"/>
      <c r="G1299" s="1"/>
      <c r="H1299" s="2"/>
      <c r="I1299" s="9" t="s">
        <v>57</v>
      </c>
      <c r="J1299" s="1" t="s">
        <v>57</v>
      </c>
    </row>
    <row r="1300" spans="1:10" customFormat="1" ht="14.25">
      <c r="A1300" s="9"/>
      <c r="B1300" s="9"/>
      <c r="C1300" s="1"/>
      <c r="D1300" s="9"/>
      <c r="E1300" s="9"/>
      <c r="F1300" s="1"/>
      <c r="G1300" s="1"/>
      <c r="H1300" s="2"/>
      <c r="I1300" s="9" t="s">
        <v>57</v>
      </c>
      <c r="J1300" s="1" t="s">
        <v>57</v>
      </c>
    </row>
    <row r="1301" spans="1:10" customFormat="1" ht="14.25">
      <c r="A1301" s="9"/>
      <c r="B1301" s="9"/>
      <c r="C1301" s="1"/>
      <c r="D1301" s="9"/>
      <c r="E1301" s="9"/>
      <c r="F1301" s="1"/>
      <c r="G1301" s="1"/>
      <c r="H1301" s="2"/>
      <c r="I1301" s="9" t="s">
        <v>57</v>
      </c>
      <c r="J1301" s="1" t="s">
        <v>57</v>
      </c>
    </row>
    <row r="1302" spans="1:10" customFormat="1" ht="14.25">
      <c r="A1302" s="9"/>
      <c r="B1302" s="9"/>
      <c r="C1302" s="1"/>
      <c r="D1302" s="9"/>
      <c r="E1302" s="9"/>
      <c r="F1302" s="1"/>
      <c r="G1302" s="1"/>
      <c r="H1302" s="2"/>
      <c r="I1302" s="9" t="s">
        <v>57</v>
      </c>
      <c r="J1302" s="1" t="s">
        <v>57</v>
      </c>
    </row>
    <row r="1303" spans="1:10" customFormat="1" ht="14.25">
      <c r="A1303" s="9"/>
      <c r="B1303" s="9"/>
      <c r="C1303" s="1"/>
      <c r="D1303" s="9"/>
      <c r="E1303" s="9"/>
      <c r="F1303" s="1"/>
      <c r="G1303" s="1"/>
      <c r="H1303" s="2"/>
      <c r="I1303" s="9" t="s">
        <v>57</v>
      </c>
      <c r="J1303" s="1" t="s">
        <v>57</v>
      </c>
    </row>
    <row r="1304" spans="1:10" customFormat="1" ht="14.25">
      <c r="A1304" s="9"/>
      <c r="B1304" s="9"/>
      <c r="C1304" s="1"/>
      <c r="D1304" s="9"/>
      <c r="E1304" s="9"/>
      <c r="F1304" s="1"/>
      <c r="G1304" s="1"/>
      <c r="H1304" s="2"/>
      <c r="I1304" s="9" t="s">
        <v>57</v>
      </c>
      <c r="J1304" s="1" t="s">
        <v>57</v>
      </c>
    </row>
    <row r="1305" spans="1:10" customFormat="1" ht="14.25">
      <c r="A1305" s="9"/>
      <c r="B1305" s="9"/>
      <c r="C1305" s="1"/>
      <c r="D1305" s="9"/>
      <c r="E1305" s="9"/>
      <c r="F1305" s="1"/>
      <c r="G1305" s="1"/>
      <c r="H1305" s="2"/>
      <c r="I1305" s="9" t="s">
        <v>57</v>
      </c>
      <c r="J1305" s="1" t="s">
        <v>57</v>
      </c>
    </row>
    <row r="1306" spans="1:10" customFormat="1" ht="14.25">
      <c r="A1306" s="9"/>
      <c r="B1306" s="9"/>
      <c r="C1306" s="1"/>
      <c r="D1306" s="9"/>
      <c r="E1306" s="9"/>
      <c r="F1306" s="1"/>
      <c r="G1306" s="1"/>
      <c r="H1306" s="2"/>
      <c r="I1306" s="9" t="s">
        <v>57</v>
      </c>
      <c r="J1306" s="1" t="s">
        <v>57</v>
      </c>
    </row>
    <row r="1307" spans="1:10" customFormat="1" ht="14.25">
      <c r="A1307" s="9"/>
      <c r="B1307" s="9"/>
      <c r="C1307" s="1"/>
      <c r="D1307" s="9"/>
      <c r="E1307" s="9"/>
      <c r="F1307" s="1"/>
      <c r="G1307" s="1"/>
      <c r="H1307" s="2"/>
      <c r="I1307" s="9" t="s">
        <v>57</v>
      </c>
      <c r="J1307" s="1" t="s">
        <v>57</v>
      </c>
    </row>
    <row r="1308" spans="1:10" customFormat="1" ht="14.25">
      <c r="A1308" s="9"/>
      <c r="B1308" s="9"/>
      <c r="C1308" s="1"/>
      <c r="D1308" s="9"/>
      <c r="E1308" s="9"/>
      <c r="F1308" s="1"/>
      <c r="G1308" s="1"/>
      <c r="H1308" s="2"/>
      <c r="I1308" s="9" t="s">
        <v>57</v>
      </c>
      <c r="J1308" s="1" t="s">
        <v>57</v>
      </c>
    </row>
    <row r="1309" spans="1:10" customFormat="1" ht="14.25">
      <c r="A1309" s="9"/>
      <c r="B1309" s="9"/>
      <c r="C1309" s="1"/>
      <c r="D1309" s="9"/>
      <c r="E1309" s="9"/>
      <c r="F1309" s="1"/>
      <c r="G1309" s="1"/>
      <c r="H1309" s="2"/>
      <c r="I1309" s="9" t="s">
        <v>57</v>
      </c>
      <c r="J1309" s="1" t="s">
        <v>57</v>
      </c>
    </row>
    <row r="1310" spans="1:10" customFormat="1" ht="14.25">
      <c r="A1310" s="9"/>
      <c r="B1310" s="9"/>
      <c r="C1310" s="1"/>
      <c r="D1310" s="9"/>
      <c r="E1310" s="9"/>
      <c r="F1310" s="1"/>
      <c r="G1310" s="1"/>
      <c r="H1310" s="2"/>
      <c r="I1310" s="9" t="s">
        <v>57</v>
      </c>
      <c r="J1310" s="1" t="s">
        <v>57</v>
      </c>
    </row>
    <row r="1311" spans="1:10" customFormat="1" ht="14.25">
      <c r="A1311" s="9"/>
      <c r="B1311" s="9"/>
      <c r="C1311" s="1"/>
      <c r="D1311" s="9"/>
      <c r="E1311" s="9"/>
      <c r="F1311" s="1"/>
      <c r="G1311" s="1"/>
      <c r="H1311" s="2"/>
      <c r="I1311" s="9" t="s">
        <v>57</v>
      </c>
      <c r="J1311" s="1" t="s">
        <v>57</v>
      </c>
    </row>
    <row r="1312" spans="1:10" customFormat="1" ht="14.25">
      <c r="A1312" s="9"/>
      <c r="B1312" s="9"/>
      <c r="C1312" s="1"/>
      <c r="D1312" s="9"/>
      <c r="E1312" s="9"/>
      <c r="F1312" s="1"/>
      <c r="G1312" s="1"/>
      <c r="H1312" s="2"/>
      <c r="I1312" s="9" t="s">
        <v>57</v>
      </c>
      <c r="J1312" s="1" t="s">
        <v>57</v>
      </c>
    </row>
    <row r="1313" spans="1:10" customFormat="1" ht="14.25">
      <c r="A1313" s="9"/>
      <c r="B1313" s="9"/>
      <c r="C1313" s="1"/>
      <c r="D1313" s="9"/>
      <c r="E1313" s="9"/>
      <c r="F1313" s="1"/>
      <c r="G1313" s="1"/>
      <c r="H1313" s="2"/>
      <c r="I1313" s="9" t="s">
        <v>57</v>
      </c>
      <c r="J1313" s="1" t="s">
        <v>57</v>
      </c>
    </row>
    <row r="1314" spans="1:10" customFormat="1" ht="14.25">
      <c r="A1314" s="9"/>
      <c r="B1314" s="9"/>
      <c r="C1314" s="1"/>
      <c r="D1314" s="9"/>
      <c r="E1314" s="9"/>
      <c r="F1314" s="1"/>
      <c r="G1314" s="1"/>
      <c r="H1314" s="2"/>
      <c r="I1314" s="9" t="s">
        <v>57</v>
      </c>
      <c r="J1314" s="1" t="s">
        <v>57</v>
      </c>
    </row>
    <row r="1315" spans="1:10" customFormat="1" ht="14.25">
      <c r="A1315" s="9"/>
      <c r="B1315" s="9"/>
      <c r="C1315" s="1"/>
      <c r="D1315" s="9"/>
      <c r="E1315" s="9"/>
      <c r="F1315" s="1"/>
      <c r="G1315" s="1"/>
      <c r="H1315" s="2"/>
      <c r="I1315" s="9" t="s">
        <v>57</v>
      </c>
      <c r="J1315" s="1" t="s">
        <v>57</v>
      </c>
    </row>
    <row r="1316" spans="1:10" customFormat="1" ht="14.25">
      <c r="A1316" s="9"/>
      <c r="B1316" s="9"/>
      <c r="C1316" s="1"/>
      <c r="D1316" s="9"/>
      <c r="E1316" s="9"/>
      <c r="F1316" s="1"/>
      <c r="G1316" s="1"/>
      <c r="H1316" s="2"/>
      <c r="I1316" s="9" t="s">
        <v>57</v>
      </c>
      <c r="J1316" s="1" t="s">
        <v>57</v>
      </c>
    </row>
    <row r="1317" spans="1:10" customFormat="1" ht="14.25">
      <c r="A1317" s="9"/>
      <c r="B1317" s="9"/>
      <c r="C1317" s="1"/>
      <c r="D1317" s="9"/>
      <c r="E1317" s="9"/>
      <c r="F1317" s="1"/>
      <c r="G1317" s="1"/>
      <c r="H1317" s="2"/>
      <c r="I1317" s="9" t="s">
        <v>57</v>
      </c>
      <c r="J1317" s="1" t="s">
        <v>57</v>
      </c>
    </row>
    <row r="1318" spans="1:10" customFormat="1" ht="14.25">
      <c r="A1318" s="9"/>
      <c r="B1318" s="9"/>
      <c r="C1318" s="1"/>
      <c r="D1318" s="9"/>
      <c r="E1318" s="9"/>
      <c r="F1318" s="1"/>
      <c r="G1318" s="1"/>
      <c r="H1318" s="2"/>
      <c r="I1318" s="9" t="s">
        <v>57</v>
      </c>
      <c r="J1318" s="1" t="s">
        <v>57</v>
      </c>
    </row>
    <row r="1319" spans="1:10" customFormat="1" ht="14.25">
      <c r="A1319" s="9"/>
      <c r="B1319" s="9"/>
      <c r="C1319" s="1"/>
      <c r="D1319" s="9"/>
      <c r="E1319" s="9"/>
      <c r="F1319" s="1"/>
      <c r="G1319" s="1"/>
      <c r="H1319" s="2"/>
      <c r="I1319" s="9" t="s">
        <v>57</v>
      </c>
      <c r="J1319" s="1" t="s">
        <v>57</v>
      </c>
    </row>
    <row r="1320" spans="1:10" customFormat="1" ht="14.25">
      <c r="A1320" s="9"/>
      <c r="B1320" s="9"/>
      <c r="C1320" s="1"/>
      <c r="D1320" s="9"/>
      <c r="E1320" s="9"/>
      <c r="F1320" s="1"/>
      <c r="G1320" s="1"/>
      <c r="H1320" s="2"/>
      <c r="I1320" s="9" t="s">
        <v>57</v>
      </c>
      <c r="J1320" s="1" t="s">
        <v>57</v>
      </c>
    </row>
    <row r="1321" spans="1:10" customFormat="1" ht="14.25">
      <c r="A1321" s="9"/>
      <c r="B1321" s="9"/>
      <c r="C1321" s="1"/>
      <c r="D1321" s="9"/>
      <c r="E1321" s="9"/>
      <c r="F1321" s="1"/>
      <c r="G1321" s="1"/>
      <c r="H1321" s="2"/>
      <c r="I1321" s="9" t="s">
        <v>57</v>
      </c>
      <c r="J1321" s="1" t="s">
        <v>57</v>
      </c>
    </row>
    <row r="1322" spans="1:10" customFormat="1" ht="14.25">
      <c r="A1322" s="9"/>
      <c r="B1322" s="9"/>
      <c r="C1322" s="1"/>
      <c r="D1322" s="9"/>
      <c r="E1322" s="9"/>
      <c r="F1322" s="1"/>
      <c r="G1322" s="1"/>
      <c r="H1322" s="2"/>
      <c r="I1322" s="9" t="s">
        <v>57</v>
      </c>
      <c r="J1322" s="1" t="s">
        <v>57</v>
      </c>
    </row>
    <row r="1323" spans="1:10" customFormat="1" ht="14.25">
      <c r="A1323" s="9"/>
      <c r="B1323" s="9"/>
      <c r="C1323" s="1"/>
      <c r="D1323" s="9"/>
      <c r="E1323" s="9"/>
      <c r="F1323" s="1"/>
      <c r="G1323" s="1"/>
      <c r="H1323" s="2"/>
      <c r="I1323" s="9" t="s">
        <v>57</v>
      </c>
      <c r="J1323" s="1" t="s">
        <v>57</v>
      </c>
    </row>
    <row r="1324" spans="1:10" customFormat="1" ht="14.25">
      <c r="A1324" s="9"/>
      <c r="B1324" s="9"/>
      <c r="C1324" s="1"/>
      <c r="D1324" s="9"/>
      <c r="E1324" s="9"/>
      <c r="F1324" s="1"/>
      <c r="G1324" s="1"/>
      <c r="H1324" s="2"/>
      <c r="I1324" s="9" t="s">
        <v>57</v>
      </c>
      <c r="J1324" s="1" t="s">
        <v>57</v>
      </c>
    </row>
    <row r="1325" spans="1:10" customFormat="1" ht="14.25">
      <c r="A1325" s="9"/>
      <c r="B1325" s="9"/>
      <c r="C1325" s="1"/>
      <c r="D1325" s="9"/>
      <c r="E1325" s="9"/>
      <c r="F1325" s="1"/>
      <c r="G1325" s="1"/>
      <c r="H1325" s="2"/>
      <c r="I1325" s="9" t="s">
        <v>57</v>
      </c>
      <c r="J1325" s="1" t="s">
        <v>57</v>
      </c>
    </row>
    <row r="1326" spans="1:10" customFormat="1" ht="14.25">
      <c r="A1326" s="9"/>
      <c r="B1326" s="9"/>
      <c r="C1326" s="1"/>
      <c r="D1326" s="9"/>
      <c r="E1326" s="9"/>
      <c r="F1326" s="1"/>
      <c r="G1326" s="1"/>
      <c r="H1326" s="2"/>
      <c r="I1326" s="9" t="s">
        <v>57</v>
      </c>
      <c r="J1326" s="1" t="s">
        <v>57</v>
      </c>
    </row>
    <row r="1327" spans="1:10" customFormat="1" ht="14.25">
      <c r="A1327" s="9"/>
      <c r="B1327" s="9"/>
      <c r="C1327" s="1"/>
      <c r="D1327" s="9"/>
      <c r="E1327" s="9"/>
      <c r="F1327" s="1"/>
      <c r="G1327" s="1"/>
      <c r="H1327" s="2"/>
      <c r="I1327" s="9" t="s">
        <v>57</v>
      </c>
      <c r="J1327" s="1" t="s">
        <v>57</v>
      </c>
    </row>
    <row r="1328" spans="1:10" customFormat="1" ht="14.25">
      <c r="A1328" s="9"/>
      <c r="B1328" s="9"/>
      <c r="C1328" s="1"/>
      <c r="D1328" s="9"/>
      <c r="E1328" s="9"/>
      <c r="F1328" s="1"/>
      <c r="G1328" s="1"/>
      <c r="H1328" s="2"/>
      <c r="I1328" s="9" t="s">
        <v>57</v>
      </c>
      <c r="J1328" s="1" t="s">
        <v>57</v>
      </c>
    </row>
    <row r="1329" spans="1:10" customFormat="1" ht="14.25">
      <c r="A1329" s="9"/>
      <c r="B1329" s="9"/>
      <c r="C1329" s="1"/>
      <c r="D1329" s="9"/>
      <c r="E1329" s="9"/>
      <c r="F1329" s="1"/>
      <c r="G1329" s="1"/>
      <c r="H1329" s="2"/>
      <c r="I1329" s="9" t="s">
        <v>57</v>
      </c>
      <c r="J1329" s="1" t="s">
        <v>57</v>
      </c>
    </row>
    <row r="1330" spans="1:10" customFormat="1" ht="14.25">
      <c r="A1330" s="9"/>
      <c r="B1330" s="9"/>
      <c r="C1330" s="1"/>
      <c r="D1330" s="9"/>
      <c r="E1330" s="9"/>
      <c r="F1330" s="1"/>
      <c r="G1330" s="1"/>
      <c r="H1330" s="2"/>
      <c r="I1330" s="9" t="s">
        <v>57</v>
      </c>
      <c r="J1330" s="1" t="s">
        <v>57</v>
      </c>
    </row>
    <row r="1331" spans="1:10" customFormat="1" ht="14.25">
      <c r="A1331" s="9"/>
      <c r="B1331" s="9"/>
      <c r="C1331" s="1"/>
      <c r="D1331" s="9"/>
      <c r="E1331" s="9"/>
      <c r="F1331" s="1"/>
      <c r="G1331" s="1"/>
      <c r="H1331" s="2"/>
      <c r="I1331" s="9" t="s">
        <v>57</v>
      </c>
      <c r="J1331" s="1" t="s">
        <v>57</v>
      </c>
    </row>
    <row r="1332" spans="1:10" customFormat="1" ht="14.25">
      <c r="A1332" s="9"/>
      <c r="B1332" s="9"/>
      <c r="C1332" s="1"/>
      <c r="D1332" s="9"/>
      <c r="E1332" s="9"/>
      <c r="F1332" s="1"/>
      <c r="G1332" s="1"/>
      <c r="H1332" s="2"/>
      <c r="I1332" s="9" t="s">
        <v>57</v>
      </c>
      <c r="J1332" s="1" t="s">
        <v>57</v>
      </c>
    </row>
    <row r="1333" spans="1:10" customFormat="1" ht="14.25">
      <c r="A1333" s="9"/>
      <c r="B1333" s="9"/>
      <c r="C1333" s="1"/>
      <c r="D1333" s="9"/>
      <c r="E1333" s="9"/>
      <c r="F1333" s="1"/>
      <c r="G1333" s="1"/>
      <c r="H1333" s="2"/>
      <c r="I1333" s="9" t="s">
        <v>57</v>
      </c>
      <c r="J1333" s="1" t="s">
        <v>57</v>
      </c>
    </row>
    <row r="1334" spans="1:10" customFormat="1" ht="14.25">
      <c r="A1334" s="9"/>
      <c r="B1334" s="9"/>
      <c r="C1334" s="1"/>
      <c r="D1334" s="9"/>
      <c r="E1334" s="9"/>
      <c r="F1334" s="1"/>
      <c r="G1334" s="1"/>
      <c r="H1334" s="2"/>
      <c r="I1334" s="9" t="s">
        <v>57</v>
      </c>
      <c r="J1334" s="1" t="s">
        <v>57</v>
      </c>
    </row>
    <row r="1335" spans="1:10" customFormat="1" ht="14.25">
      <c r="A1335" s="9"/>
      <c r="B1335" s="9"/>
      <c r="C1335" s="1"/>
      <c r="D1335" s="9"/>
      <c r="E1335" s="9"/>
      <c r="F1335" s="1"/>
      <c r="G1335" s="1"/>
      <c r="H1335" s="2"/>
      <c r="I1335" s="9" t="s">
        <v>57</v>
      </c>
      <c r="J1335" s="1" t="s">
        <v>57</v>
      </c>
    </row>
    <row r="1336" spans="1:10" customFormat="1" ht="14.25">
      <c r="A1336" s="9"/>
      <c r="B1336" s="9"/>
      <c r="C1336" s="1"/>
      <c r="D1336" s="9"/>
      <c r="E1336" s="9"/>
      <c r="F1336" s="1"/>
      <c r="G1336" s="1"/>
      <c r="H1336" s="2"/>
      <c r="I1336" s="9" t="s">
        <v>57</v>
      </c>
      <c r="J1336" s="1" t="s">
        <v>57</v>
      </c>
    </row>
    <row r="1337" spans="1:10" customFormat="1" ht="14.25">
      <c r="A1337" s="9"/>
      <c r="B1337" s="9"/>
      <c r="C1337" s="1"/>
      <c r="D1337" s="9"/>
      <c r="E1337" s="9"/>
      <c r="F1337" s="1"/>
      <c r="G1337" s="1"/>
      <c r="H1337" s="2"/>
      <c r="I1337" s="9" t="s">
        <v>57</v>
      </c>
      <c r="J1337" s="1" t="s">
        <v>57</v>
      </c>
    </row>
    <row r="1338" spans="1:10" customFormat="1" ht="14.25">
      <c r="A1338" s="9"/>
      <c r="B1338" s="9"/>
      <c r="C1338" s="1"/>
      <c r="D1338" s="9"/>
      <c r="E1338" s="9"/>
      <c r="F1338" s="1"/>
      <c r="G1338" s="1"/>
      <c r="H1338" s="2"/>
      <c r="I1338" s="9" t="s">
        <v>57</v>
      </c>
      <c r="J1338" s="1" t="s">
        <v>57</v>
      </c>
    </row>
    <row r="1339" spans="1:10" customFormat="1" ht="14.25">
      <c r="A1339" s="9"/>
      <c r="B1339" s="9"/>
      <c r="C1339" s="1"/>
      <c r="D1339" s="9"/>
      <c r="E1339" s="9"/>
      <c r="F1339" s="1"/>
      <c r="G1339" s="1"/>
      <c r="H1339" s="2"/>
      <c r="I1339" s="9" t="s">
        <v>57</v>
      </c>
      <c r="J1339" s="1" t="s">
        <v>57</v>
      </c>
    </row>
    <row r="1340" spans="1:10" customFormat="1" ht="14.25">
      <c r="A1340" s="9"/>
      <c r="B1340" s="9"/>
      <c r="C1340" s="1"/>
      <c r="D1340" s="9"/>
      <c r="E1340" s="9"/>
      <c r="F1340" s="1"/>
      <c r="G1340" s="1"/>
      <c r="H1340" s="2"/>
      <c r="I1340" s="9" t="s">
        <v>57</v>
      </c>
      <c r="J1340" s="1" t="s">
        <v>57</v>
      </c>
    </row>
    <row r="1341" spans="1:10" customFormat="1" ht="14.25">
      <c r="A1341" s="9"/>
      <c r="B1341" s="9"/>
      <c r="C1341" s="1"/>
      <c r="D1341" s="9"/>
      <c r="E1341" s="9"/>
      <c r="F1341" s="1"/>
      <c r="G1341" s="1"/>
      <c r="H1341" s="2"/>
      <c r="I1341" s="9" t="s">
        <v>57</v>
      </c>
      <c r="J1341" s="1" t="s">
        <v>57</v>
      </c>
    </row>
    <row r="1342" spans="1:10" customFormat="1" ht="14.25">
      <c r="A1342" s="9"/>
      <c r="B1342" s="9"/>
      <c r="C1342" s="1"/>
      <c r="D1342" s="9"/>
      <c r="E1342" s="9"/>
      <c r="F1342" s="1"/>
      <c r="G1342" s="1"/>
      <c r="H1342" s="2"/>
      <c r="I1342" s="9" t="s">
        <v>57</v>
      </c>
      <c r="J1342" s="1" t="s">
        <v>57</v>
      </c>
    </row>
    <row r="1343" spans="1:10" customFormat="1" ht="14.25">
      <c r="A1343" s="9"/>
      <c r="B1343" s="9"/>
      <c r="C1343" s="1"/>
      <c r="D1343" s="9"/>
      <c r="E1343" s="9"/>
      <c r="F1343" s="1"/>
      <c r="G1343" s="1"/>
      <c r="H1343" s="2"/>
      <c r="I1343" s="9" t="s">
        <v>57</v>
      </c>
      <c r="J1343" s="1" t="s">
        <v>57</v>
      </c>
    </row>
    <row r="1344" spans="1:10" customFormat="1" ht="14.25">
      <c r="A1344" s="9"/>
      <c r="B1344" s="9"/>
      <c r="C1344" s="1"/>
      <c r="D1344" s="9"/>
      <c r="E1344" s="9"/>
      <c r="F1344" s="1"/>
      <c r="G1344" s="1"/>
      <c r="H1344" s="2"/>
      <c r="I1344" s="9" t="s">
        <v>57</v>
      </c>
      <c r="J1344" s="1" t="s">
        <v>57</v>
      </c>
    </row>
    <row r="1345" spans="1:10" customFormat="1" ht="14.25">
      <c r="A1345" s="9"/>
      <c r="B1345" s="9"/>
      <c r="C1345" s="1"/>
      <c r="D1345" s="9"/>
      <c r="E1345" s="9"/>
      <c r="F1345" s="1"/>
      <c r="G1345" s="1"/>
      <c r="H1345" s="2"/>
      <c r="I1345" s="9" t="s">
        <v>57</v>
      </c>
      <c r="J1345" s="1" t="s">
        <v>57</v>
      </c>
    </row>
    <row r="1346" spans="1:10" customFormat="1" ht="14.25">
      <c r="A1346" s="9"/>
      <c r="B1346" s="9"/>
      <c r="C1346" s="1"/>
      <c r="D1346" s="9"/>
      <c r="E1346" s="9"/>
      <c r="F1346" s="1"/>
      <c r="G1346" s="1"/>
      <c r="H1346" s="2"/>
      <c r="I1346" s="9" t="s">
        <v>57</v>
      </c>
      <c r="J1346" s="1" t="s">
        <v>57</v>
      </c>
    </row>
    <row r="1347" spans="1:10" customFormat="1" ht="14.25">
      <c r="A1347" s="9"/>
      <c r="B1347" s="9"/>
      <c r="C1347" s="1"/>
      <c r="D1347" s="9"/>
      <c r="E1347" s="9"/>
      <c r="F1347" s="1"/>
      <c r="G1347" s="1"/>
      <c r="H1347" s="2"/>
      <c r="I1347" s="9" t="s">
        <v>57</v>
      </c>
      <c r="J1347" s="1" t="s">
        <v>57</v>
      </c>
    </row>
    <row r="1348" spans="1:10" customFormat="1" ht="14.25">
      <c r="A1348" s="9"/>
      <c r="B1348" s="9"/>
      <c r="C1348" s="1"/>
      <c r="D1348" s="9"/>
      <c r="E1348" s="9"/>
      <c r="F1348" s="1"/>
      <c r="G1348" s="1"/>
      <c r="H1348" s="2"/>
      <c r="I1348" s="9" t="s">
        <v>57</v>
      </c>
      <c r="J1348" s="1" t="s">
        <v>57</v>
      </c>
    </row>
    <row r="1349" spans="1:10" customFormat="1" ht="14.25">
      <c r="A1349" s="9"/>
      <c r="B1349" s="9"/>
      <c r="C1349" s="1"/>
      <c r="D1349" s="9"/>
      <c r="E1349" s="9"/>
      <c r="F1349" s="1"/>
      <c r="G1349" s="1"/>
      <c r="H1349" s="2"/>
      <c r="I1349" s="9" t="s">
        <v>57</v>
      </c>
      <c r="J1349" s="1" t="s">
        <v>57</v>
      </c>
    </row>
    <row r="1350" spans="1:10" customFormat="1" ht="14.25">
      <c r="A1350" s="9"/>
      <c r="B1350" s="9"/>
      <c r="C1350" s="1"/>
      <c r="D1350" s="9"/>
      <c r="E1350" s="9"/>
      <c r="F1350" s="1"/>
      <c r="G1350" s="1"/>
      <c r="H1350" s="2"/>
      <c r="I1350" s="9" t="s">
        <v>57</v>
      </c>
      <c r="J1350" s="1" t="s">
        <v>57</v>
      </c>
    </row>
    <row r="1351" spans="1:10" customFormat="1" ht="14.25">
      <c r="A1351" s="9"/>
      <c r="B1351" s="9"/>
      <c r="C1351" s="1"/>
      <c r="D1351" s="9"/>
      <c r="E1351" s="9"/>
      <c r="F1351" s="1"/>
      <c r="G1351" s="1"/>
      <c r="H1351" s="2"/>
      <c r="I1351" s="9" t="s">
        <v>57</v>
      </c>
      <c r="J1351" s="1" t="s">
        <v>57</v>
      </c>
    </row>
    <row r="1352" spans="1:10" customFormat="1" ht="14.25">
      <c r="A1352" s="9"/>
      <c r="B1352" s="9"/>
      <c r="C1352" s="1"/>
      <c r="D1352" s="9"/>
      <c r="E1352" s="9"/>
      <c r="F1352" s="1"/>
      <c r="G1352" s="1"/>
      <c r="H1352" s="2"/>
      <c r="I1352" s="9" t="s">
        <v>57</v>
      </c>
      <c r="J1352" s="1" t="s">
        <v>57</v>
      </c>
    </row>
    <row r="1353" spans="1:10" customFormat="1" ht="14.25">
      <c r="A1353" s="9"/>
      <c r="B1353" s="9"/>
      <c r="C1353" s="1"/>
      <c r="D1353" s="9"/>
      <c r="E1353" s="9"/>
      <c r="F1353" s="1"/>
      <c r="G1353" s="1"/>
      <c r="H1353" s="2"/>
      <c r="I1353" s="9" t="s">
        <v>57</v>
      </c>
      <c r="J1353" s="1" t="s">
        <v>57</v>
      </c>
    </row>
    <row r="1354" spans="1:10" customFormat="1" ht="14.25">
      <c r="A1354" s="9"/>
      <c r="B1354" s="9"/>
      <c r="C1354" s="1"/>
      <c r="D1354" s="9"/>
      <c r="E1354" s="9"/>
      <c r="F1354" s="1"/>
      <c r="G1354" s="1"/>
      <c r="H1354" s="2"/>
      <c r="I1354" s="9" t="s">
        <v>57</v>
      </c>
      <c r="J1354" s="1" t="s">
        <v>57</v>
      </c>
    </row>
    <row r="1355" spans="1:10" customFormat="1" ht="14.25">
      <c r="A1355" s="9"/>
      <c r="B1355" s="9"/>
      <c r="C1355" s="1"/>
      <c r="D1355" s="9"/>
      <c r="E1355" s="9"/>
      <c r="F1355" s="1"/>
      <c r="G1355" s="1"/>
      <c r="H1355" s="2"/>
      <c r="I1355" s="9" t="s">
        <v>57</v>
      </c>
      <c r="J1355" s="1" t="s">
        <v>57</v>
      </c>
    </row>
    <row r="1356" spans="1:10" customFormat="1" ht="14.25">
      <c r="A1356" s="9"/>
      <c r="B1356" s="9"/>
      <c r="C1356" s="1"/>
      <c r="D1356" s="9"/>
      <c r="E1356" s="9"/>
      <c r="F1356" s="1"/>
      <c r="G1356" s="1"/>
      <c r="H1356" s="2"/>
      <c r="I1356" s="9" t="s">
        <v>57</v>
      </c>
      <c r="J1356" s="1" t="s">
        <v>57</v>
      </c>
    </row>
    <row r="1357" spans="1:10" customFormat="1" ht="14.25">
      <c r="A1357" s="9"/>
      <c r="B1357" s="9"/>
      <c r="C1357" s="1"/>
      <c r="D1357" s="9"/>
      <c r="E1357" s="9"/>
      <c r="F1357" s="1"/>
      <c r="G1357" s="1"/>
      <c r="H1357" s="2"/>
      <c r="I1357" s="9" t="s">
        <v>57</v>
      </c>
      <c r="J1357" s="1" t="s">
        <v>57</v>
      </c>
    </row>
    <row r="1358" spans="1:10" customFormat="1" ht="14.25">
      <c r="A1358" s="9"/>
      <c r="B1358" s="9"/>
      <c r="C1358" s="1"/>
      <c r="D1358" s="9"/>
      <c r="E1358" s="9"/>
      <c r="F1358" s="1"/>
      <c r="G1358" s="1"/>
      <c r="H1358" s="2"/>
      <c r="I1358" s="9" t="s">
        <v>57</v>
      </c>
      <c r="J1358" s="1" t="s">
        <v>57</v>
      </c>
    </row>
    <row r="1359" spans="1:10" customFormat="1" ht="14.25">
      <c r="A1359" s="9"/>
      <c r="B1359" s="9"/>
      <c r="C1359" s="1"/>
      <c r="D1359" s="9"/>
      <c r="E1359" s="9"/>
      <c r="F1359" s="1"/>
      <c r="G1359" s="1"/>
      <c r="H1359" s="2"/>
      <c r="I1359" s="9" t="s">
        <v>57</v>
      </c>
      <c r="J1359" s="1" t="s">
        <v>57</v>
      </c>
    </row>
    <row r="1360" spans="1:10" customFormat="1" ht="14.25">
      <c r="A1360" s="9"/>
      <c r="B1360" s="9"/>
      <c r="C1360" s="1"/>
      <c r="D1360" s="9"/>
      <c r="E1360" s="9"/>
      <c r="F1360" s="1"/>
      <c r="G1360" s="1"/>
      <c r="H1360" s="2"/>
      <c r="I1360" s="9" t="s">
        <v>57</v>
      </c>
      <c r="J1360" s="1" t="s">
        <v>57</v>
      </c>
    </row>
    <row r="1361" spans="1:10" customFormat="1" ht="14.25">
      <c r="A1361" s="9"/>
      <c r="B1361" s="9"/>
      <c r="C1361" s="1"/>
      <c r="D1361" s="9"/>
      <c r="E1361" s="9"/>
      <c r="F1361" s="1"/>
      <c r="G1361" s="1"/>
      <c r="H1361" s="2"/>
      <c r="I1361" s="9" t="s">
        <v>57</v>
      </c>
      <c r="J1361" s="1" t="s">
        <v>57</v>
      </c>
    </row>
    <row r="1362" spans="1:10" customFormat="1" ht="14.25">
      <c r="A1362" s="9"/>
      <c r="B1362" s="9"/>
      <c r="C1362" s="1"/>
      <c r="D1362" s="9"/>
      <c r="E1362" s="9"/>
      <c r="F1362" s="1"/>
      <c r="G1362" s="1"/>
      <c r="H1362" s="2"/>
      <c r="I1362" s="9" t="s">
        <v>57</v>
      </c>
      <c r="J1362" s="1" t="s">
        <v>57</v>
      </c>
    </row>
    <row r="1363" spans="1:10" customFormat="1" ht="14.25">
      <c r="A1363" s="9"/>
      <c r="B1363" s="9"/>
      <c r="C1363" s="1"/>
      <c r="D1363" s="9"/>
      <c r="E1363" s="9"/>
      <c r="F1363" s="1"/>
      <c r="G1363" s="1"/>
      <c r="H1363" s="2"/>
      <c r="I1363" s="9" t="s">
        <v>57</v>
      </c>
      <c r="J1363" s="1" t="s">
        <v>57</v>
      </c>
    </row>
    <row r="1364" spans="1:10" customFormat="1" ht="14.25">
      <c r="A1364" s="9"/>
      <c r="B1364" s="9"/>
      <c r="C1364" s="1"/>
      <c r="D1364" s="9"/>
      <c r="E1364" s="9"/>
      <c r="F1364" s="1"/>
      <c r="G1364" s="1"/>
      <c r="H1364" s="2"/>
      <c r="I1364" s="9" t="s">
        <v>57</v>
      </c>
      <c r="J1364" s="1" t="s">
        <v>57</v>
      </c>
    </row>
    <row r="1365" spans="1:10" customFormat="1" ht="14.25">
      <c r="A1365" s="9"/>
      <c r="B1365" s="9"/>
      <c r="C1365" s="1"/>
      <c r="D1365" s="9"/>
      <c r="E1365" s="9"/>
      <c r="F1365" s="1"/>
      <c r="G1365" s="1"/>
      <c r="H1365" s="2"/>
      <c r="I1365" s="9" t="s">
        <v>57</v>
      </c>
      <c r="J1365" s="1" t="s">
        <v>57</v>
      </c>
    </row>
    <row r="1366" spans="1:10" customFormat="1" ht="14.25">
      <c r="A1366" s="9"/>
      <c r="B1366" s="9"/>
      <c r="C1366" s="1"/>
      <c r="D1366" s="9"/>
      <c r="E1366" s="9"/>
      <c r="F1366" s="1"/>
      <c r="G1366" s="1"/>
      <c r="H1366" s="2"/>
      <c r="I1366" s="9" t="s">
        <v>57</v>
      </c>
      <c r="J1366" s="1" t="s">
        <v>57</v>
      </c>
    </row>
    <row r="1367" spans="1:10" customFormat="1" ht="14.25">
      <c r="A1367" s="9"/>
      <c r="B1367" s="9"/>
      <c r="C1367" s="1"/>
      <c r="D1367" s="9"/>
      <c r="E1367" s="9"/>
      <c r="F1367" s="1"/>
      <c r="G1367" s="1"/>
      <c r="H1367" s="2"/>
      <c r="I1367" s="9" t="s">
        <v>57</v>
      </c>
      <c r="J1367" s="1" t="s">
        <v>57</v>
      </c>
    </row>
    <row r="1368" spans="1:10" customFormat="1" ht="14.25">
      <c r="A1368" s="9"/>
      <c r="B1368" s="9"/>
      <c r="C1368" s="1"/>
      <c r="D1368" s="9"/>
      <c r="E1368" s="9"/>
      <c r="F1368" s="1"/>
      <c r="G1368" s="1"/>
      <c r="H1368" s="2"/>
      <c r="I1368" s="9" t="s">
        <v>57</v>
      </c>
      <c r="J1368" s="1" t="s">
        <v>57</v>
      </c>
    </row>
    <row r="1369" spans="1:10" customFormat="1" ht="14.25">
      <c r="A1369" s="9"/>
      <c r="B1369" s="9"/>
      <c r="C1369" s="1"/>
      <c r="D1369" s="9"/>
      <c r="E1369" s="9"/>
      <c r="F1369" s="1"/>
      <c r="G1369" s="1"/>
      <c r="H1369" s="2"/>
      <c r="I1369" s="9" t="s">
        <v>57</v>
      </c>
      <c r="J1369" s="1" t="s">
        <v>57</v>
      </c>
    </row>
    <row r="1370" spans="1:10" customFormat="1" ht="14.25">
      <c r="A1370" s="9"/>
      <c r="B1370" s="9"/>
      <c r="C1370" s="1"/>
      <c r="D1370" s="9"/>
      <c r="E1370" s="9"/>
      <c r="F1370" s="1"/>
      <c r="G1370" s="1"/>
      <c r="H1370" s="2"/>
      <c r="I1370" s="9" t="s">
        <v>57</v>
      </c>
      <c r="J1370" s="1" t="s">
        <v>57</v>
      </c>
    </row>
    <row r="1371" spans="1:10" customFormat="1" ht="14.25">
      <c r="A1371" s="9"/>
      <c r="B1371" s="9"/>
      <c r="C1371" s="1"/>
      <c r="D1371" s="9"/>
      <c r="E1371" s="9"/>
      <c r="F1371" s="1"/>
      <c r="G1371" s="1"/>
      <c r="H1371" s="2"/>
      <c r="I1371" s="9" t="s">
        <v>57</v>
      </c>
      <c r="J1371" s="1" t="s">
        <v>57</v>
      </c>
    </row>
    <row r="1372" spans="1:10" customFormat="1" ht="14.25">
      <c r="A1372" s="9"/>
      <c r="B1372" s="9"/>
      <c r="C1372" s="1"/>
      <c r="D1372" s="9"/>
      <c r="E1372" s="9"/>
      <c r="F1372" s="1"/>
      <c r="G1372" s="1"/>
      <c r="H1372" s="2"/>
      <c r="I1372" s="9" t="s">
        <v>57</v>
      </c>
      <c r="J1372" s="1" t="s">
        <v>57</v>
      </c>
    </row>
    <row r="1373" spans="1:10" customFormat="1" ht="14.25">
      <c r="A1373" s="9"/>
      <c r="B1373" s="9"/>
      <c r="C1373" s="1"/>
      <c r="D1373" s="9"/>
      <c r="E1373" s="9"/>
      <c r="F1373" s="1"/>
      <c r="G1373" s="1"/>
      <c r="H1373" s="2"/>
      <c r="I1373" s="9" t="s">
        <v>57</v>
      </c>
      <c r="J1373" s="1" t="s">
        <v>57</v>
      </c>
    </row>
    <row r="1374" spans="1:10" customFormat="1" ht="14.25">
      <c r="A1374" s="9"/>
      <c r="B1374" s="9"/>
      <c r="C1374" s="1"/>
      <c r="D1374" s="9"/>
      <c r="E1374" s="9"/>
      <c r="F1374" s="1"/>
      <c r="G1374" s="1"/>
      <c r="H1374" s="2"/>
      <c r="I1374" s="9" t="s">
        <v>57</v>
      </c>
      <c r="J1374" s="1" t="s">
        <v>57</v>
      </c>
    </row>
    <row r="1375" spans="1:10" customFormat="1" ht="14.25">
      <c r="A1375" s="9"/>
      <c r="B1375" s="9"/>
      <c r="C1375" s="1"/>
      <c r="D1375" s="9"/>
      <c r="E1375" s="9"/>
      <c r="F1375" s="1"/>
      <c r="G1375" s="1"/>
      <c r="H1375" s="2"/>
      <c r="I1375" s="9" t="s">
        <v>57</v>
      </c>
      <c r="J1375" s="1" t="s">
        <v>57</v>
      </c>
    </row>
    <row r="1376" spans="1:10" customFormat="1" ht="14.25">
      <c r="A1376" s="9"/>
      <c r="B1376" s="9"/>
      <c r="C1376" s="1"/>
      <c r="D1376" s="9"/>
      <c r="E1376" s="9"/>
      <c r="F1376" s="1"/>
      <c r="G1376" s="1"/>
      <c r="H1376" s="2"/>
      <c r="I1376" s="9" t="s">
        <v>57</v>
      </c>
      <c r="J1376" s="1" t="s">
        <v>57</v>
      </c>
    </row>
    <row r="1377" spans="1:10" customFormat="1" ht="14.25">
      <c r="A1377" s="9"/>
      <c r="B1377" s="9"/>
      <c r="C1377" s="1"/>
      <c r="D1377" s="9"/>
      <c r="E1377" s="9"/>
      <c r="F1377" s="1"/>
      <c r="G1377" s="1"/>
      <c r="H1377" s="2"/>
      <c r="I1377" s="9" t="s">
        <v>57</v>
      </c>
      <c r="J1377" s="1" t="s">
        <v>57</v>
      </c>
    </row>
    <row r="1378" spans="1:10" customFormat="1" ht="14.25">
      <c r="A1378" s="9"/>
      <c r="B1378" s="9"/>
      <c r="C1378" s="1"/>
      <c r="D1378" s="9"/>
      <c r="E1378" s="9"/>
      <c r="F1378" s="1"/>
      <c r="G1378" s="1"/>
      <c r="H1378" s="2"/>
      <c r="I1378" s="9" t="s">
        <v>57</v>
      </c>
      <c r="J1378" s="1" t="s">
        <v>57</v>
      </c>
    </row>
    <row r="1379" spans="1:10" customFormat="1" ht="14.25">
      <c r="A1379" s="9"/>
      <c r="B1379" s="9"/>
      <c r="C1379" s="1"/>
      <c r="D1379" s="9"/>
      <c r="E1379" s="9"/>
      <c r="F1379" s="1"/>
      <c r="G1379" s="1"/>
      <c r="H1379" s="2"/>
      <c r="I1379" s="9" t="s">
        <v>57</v>
      </c>
      <c r="J1379" s="1" t="s">
        <v>57</v>
      </c>
    </row>
    <row r="1380" spans="1:10" customFormat="1" ht="14.25">
      <c r="A1380" s="9"/>
      <c r="B1380" s="9"/>
      <c r="C1380" s="1"/>
      <c r="D1380" s="9"/>
      <c r="E1380" s="9"/>
      <c r="F1380" s="1"/>
      <c r="G1380" s="1"/>
      <c r="H1380" s="2"/>
      <c r="I1380" s="9" t="s">
        <v>57</v>
      </c>
      <c r="J1380" s="1" t="s">
        <v>57</v>
      </c>
    </row>
    <row r="1381" spans="1:10" customFormat="1" ht="14.25">
      <c r="A1381" s="9"/>
      <c r="B1381" s="9"/>
      <c r="C1381" s="1"/>
      <c r="D1381" s="9"/>
      <c r="E1381" s="9"/>
      <c r="F1381" s="1"/>
      <c r="G1381" s="1"/>
      <c r="H1381" s="2"/>
      <c r="I1381" s="9" t="s">
        <v>57</v>
      </c>
      <c r="J1381" s="1" t="s">
        <v>57</v>
      </c>
    </row>
    <row r="1382" spans="1:10" customFormat="1" ht="14.25">
      <c r="A1382" s="9"/>
      <c r="B1382" s="9"/>
      <c r="C1382" s="1"/>
      <c r="D1382" s="9"/>
      <c r="E1382" s="9"/>
      <c r="F1382" s="1"/>
      <c r="G1382" s="1"/>
      <c r="H1382" s="2"/>
      <c r="I1382" s="9" t="s">
        <v>57</v>
      </c>
      <c r="J1382" s="1" t="s">
        <v>57</v>
      </c>
    </row>
    <row r="1383" spans="1:10" customFormat="1" ht="14.25">
      <c r="A1383" s="9"/>
      <c r="B1383" s="9"/>
      <c r="C1383" s="1"/>
      <c r="D1383" s="9"/>
      <c r="E1383" s="9"/>
      <c r="F1383" s="1"/>
      <c r="G1383" s="1"/>
      <c r="H1383" s="2"/>
      <c r="I1383" s="9" t="s">
        <v>57</v>
      </c>
      <c r="J1383" s="1" t="s">
        <v>57</v>
      </c>
    </row>
    <row r="1384" spans="1:10" customFormat="1" ht="14.25">
      <c r="A1384" s="9"/>
      <c r="B1384" s="9"/>
      <c r="C1384" s="1"/>
      <c r="D1384" s="9"/>
      <c r="E1384" s="9"/>
      <c r="F1384" s="1"/>
      <c r="G1384" s="1"/>
      <c r="H1384" s="2"/>
      <c r="I1384" s="9" t="s">
        <v>57</v>
      </c>
      <c r="J1384" s="1" t="s">
        <v>57</v>
      </c>
    </row>
    <row r="1385" spans="1:10" customFormat="1" ht="14.25">
      <c r="A1385" s="9"/>
      <c r="B1385" s="9"/>
      <c r="C1385" s="1"/>
      <c r="D1385" s="9"/>
      <c r="E1385" s="9"/>
      <c r="F1385" s="1"/>
      <c r="G1385" s="1"/>
      <c r="H1385" s="2"/>
      <c r="I1385" s="9" t="s">
        <v>57</v>
      </c>
      <c r="J1385" s="1" t="s">
        <v>57</v>
      </c>
    </row>
    <row r="1386" spans="1:10" customFormat="1" ht="14.25">
      <c r="A1386" s="9"/>
      <c r="B1386" s="9"/>
      <c r="C1386" s="1"/>
      <c r="D1386" s="9"/>
      <c r="E1386" s="9"/>
      <c r="F1386" s="1"/>
      <c r="G1386" s="1"/>
      <c r="H1386" s="2"/>
      <c r="I1386" s="9" t="s">
        <v>57</v>
      </c>
      <c r="J1386" s="1" t="s">
        <v>57</v>
      </c>
    </row>
    <row r="1387" spans="1:10" customFormat="1" ht="14.25">
      <c r="A1387" s="9"/>
      <c r="B1387" s="9"/>
      <c r="C1387" s="1"/>
      <c r="D1387" s="9"/>
      <c r="E1387" s="9"/>
      <c r="F1387" s="1"/>
      <c r="G1387" s="1"/>
      <c r="H1387" s="2"/>
      <c r="I1387" s="9" t="s">
        <v>57</v>
      </c>
      <c r="J1387" s="1" t="s">
        <v>57</v>
      </c>
    </row>
    <row r="1388" spans="1:10" customFormat="1" ht="14.25">
      <c r="A1388" s="9"/>
      <c r="B1388" s="9"/>
      <c r="C1388" s="1"/>
      <c r="D1388" s="9"/>
      <c r="E1388" s="9"/>
      <c r="F1388" s="1"/>
      <c r="G1388" s="1"/>
      <c r="H1388" s="2"/>
      <c r="I1388" s="9" t="s">
        <v>57</v>
      </c>
      <c r="J1388" s="1" t="s">
        <v>57</v>
      </c>
    </row>
    <row r="1389" spans="1:10" customFormat="1" ht="14.25">
      <c r="A1389" s="9"/>
      <c r="B1389" s="9"/>
      <c r="C1389" s="1"/>
      <c r="D1389" s="9"/>
      <c r="E1389" s="9"/>
      <c r="F1389" s="1"/>
      <c r="G1389" s="1"/>
      <c r="H1389" s="2"/>
      <c r="I1389" s="9" t="s">
        <v>57</v>
      </c>
      <c r="J1389" s="1" t="s">
        <v>57</v>
      </c>
    </row>
    <row r="1390" spans="1:10" customFormat="1" ht="14.25">
      <c r="A1390" s="9"/>
      <c r="B1390" s="9"/>
      <c r="C1390" s="1"/>
      <c r="D1390" s="9"/>
      <c r="E1390" s="9"/>
      <c r="F1390" s="1"/>
      <c r="G1390" s="1"/>
      <c r="H1390" s="2"/>
      <c r="I1390" s="9" t="s">
        <v>57</v>
      </c>
      <c r="J1390" s="1" t="s">
        <v>57</v>
      </c>
    </row>
    <row r="1391" spans="1:10" customFormat="1" ht="14.25">
      <c r="A1391" s="9"/>
      <c r="B1391" s="9"/>
      <c r="C1391" s="1"/>
      <c r="D1391" s="9"/>
      <c r="E1391" s="9"/>
      <c r="F1391" s="1"/>
      <c r="G1391" s="1"/>
      <c r="H1391" s="2"/>
      <c r="I1391" s="9" t="s">
        <v>57</v>
      </c>
      <c r="J1391" s="1" t="s">
        <v>57</v>
      </c>
    </row>
    <row r="1392" spans="1:10" customFormat="1" ht="14.25">
      <c r="A1392" s="9"/>
      <c r="B1392" s="9"/>
      <c r="C1392" s="1"/>
      <c r="D1392" s="9"/>
      <c r="E1392" s="9"/>
      <c r="F1392" s="1"/>
      <c r="G1392" s="1"/>
      <c r="H1392" s="2"/>
      <c r="I1392" s="9" t="s">
        <v>57</v>
      </c>
      <c r="J1392" s="1" t="s">
        <v>57</v>
      </c>
    </row>
    <row r="1393" spans="1:10" customFormat="1" ht="14.25">
      <c r="A1393" s="9"/>
      <c r="B1393" s="9"/>
      <c r="C1393" s="1"/>
      <c r="D1393" s="9"/>
      <c r="E1393" s="9"/>
      <c r="F1393" s="1"/>
      <c r="G1393" s="1"/>
      <c r="H1393" s="2"/>
      <c r="I1393" s="9" t="s">
        <v>57</v>
      </c>
      <c r="J1393" s="1" t="s">
        <v>57</v>
      </c>
    </row>
    <row r="1394" spans="1:10" customFormat="1" ht="14.25">
      <c r="A1394" s="9"/>
      <c r="B1394" s="9"/>
      <c r="C1394" s="1"/>
      <c r="D1394" s="9"/>
      <c r="E1394" s="9"/>
      <c r="F1394" s="1"/>
      <c r="G1394" s="1"/>
      <c r="H1394" s="2"/>
      <c r="I1394" s="9" t="s">
        <v>57</v>
      </c>
      <c r="J1394" s="1" t="s">
        <v>57</v>
      </c>
    </row>
    <row r="1395" spans="1:10" customFormat="1" ht="14.25">
      <c r="A1395" s="9"/>
      <c r="B1395" s="9"/>
      <c r="C1395" s="1"/>
      <c r="D1395" s="9"/>
      <c r="E1395" s="9"/>
      <c r="F1395" s="1"/>
      <c r="G1395" s="1"/>
      <c r="H1395" s="2"/>
      <c r="I1395" s="9" t="s">
        <v>57</v>
      </c>
      <c r="J1395" s="1" t="s">
        <v>57</v>
      </c>
    </row>
    <row r="1396" spans="1:10" customFormat="1" ht="14.25">
      <c r="A1396" s="9"/>
      <c r="B1396" s="9"/>
      <c r="C1396" s="1"/>
      <c r="D1396" s="9"/>
      <c r="E1396" s="9"/>
      <c r="F1396" s="1"/>
      <c r="G1396" s="1"/>
      <c r="H1396" s="2"/>
      <c r="I1396" s="9" t="s">
        <v>57</v>
      </c>
      <c r="J1396" s="1" t="s">
        <v>57</v>
      </c>
    </row>
    <row r="1397" spans="1:10" customFormat="1" ht="14.25">
      <c r="A1397" s="9"/>
      <c r="B1397" s="9"/>
      <c r="C1397" s="1"/>
      <c r="D1397" s="9"/>
      <c r="E1397" s="9"/>
      <c r="F1397" s="1"/>
      <c r="G1397" s="1"/>
      <c r="H1397" s="2"/>
      <c r="I1397" s="9" t="s">
        <v>57</v>
      </c>
      <c r="J1397" s="1" t="s">
        <v>57</v>
      </c>
    </row>
    <row r="1398" spans="1:10" customFormat="1" ht="14.25">
      <c r="A1398" s="9"/>
      <c r="B1398" s="9"/>
      <c r="C1398" s="1"/>
      <c r="D1398" s="9"/>
      <c r="E1398" s="9"/>
      <c r="F1398" s="1"/>
      <c r="G1398" s="1"/>
      <c r="H1398" s="2"/>
      <c r="I1398" s="9" t="s">
        <v>57</v>
      </c>
      <c r="J1398" s="1" t="s">
        <v>57</v>
      </c>
    </row>
    <row r="1399" spans="1:10" customFormat="1" ht="14.25">
      <c r="A1399" s="9"/>
      <c r="B1399" s="9"/>
      <c r="C1399" s="1"/>
      <c r="D1399" s="9"/>
      <c r="E1399" s="9"/>
      <c r="F1399" s="1"/>
      <c r="G1399" s="1"/>
      <c r="H1399" s="2"/>
      <c r="I1399" s="9" t="s">
        <v>57</v>
      </c>
      <c r="J1399" s="1" t="s">
        <v>57</v>
      </c>
    </row>
    <row r="1400" spans="1:10" customFormat="1" ht="14.25">
      <c r="A1400" s="9"/>
      <c r="B1400" s="9"/>
      <c r="C1400" s="1"/>
      <c r="D1400" s="9"/>
      <c r="E1400" s="9"/>
      <c r="F1400" s="1"/>
      <c r="G1400" s="1"/>
      <c r="H1400" s="2"/>
      <c r="I1400" s="9" t="s">
        <v>57</v>
      </c>
      <c r="J1400" s="1" t="s">
        <v>57</v>
      </c>
    </row>
    <row r="1401" spans="1:10" customFormat="1" ht="14.25">
      <c r="A1401" s="9"/>
      <c r="B1401" s="9"/>
      <c r="C1401" s="1"/>
      <c r="D1401" s="9"/>
      <c r="E1401" s="9"/>
      <c r="F1401" s="1"/>
      <c r="G1401" s="1"/>
      <c r="H1401" s="2"/>
      <c r="I1401" s="9" t="s">
        <v>57</v>
      </c>
      <c r="J1401" s="1" t="s">
        <v>57</v>
      </c>
    </row>
    <row r="1402" spans="1:10" customFormat="1" ht="14.25">
      <c r="A1402" s="9"/>
      <c r="B1402" s="9"/>
      <c r="C1402" s="1"/>
      <c r="D1402" s="9"/>
      <c r="E1402" s="9"/>
      <c r="F1402" s="1"/>
      <c r="G1402" s="1"/>
      <c r="H1402" s="2"/>
      <c r="I1402" s="9" t="s">
        <v>57</v>
      </c>
      <c r="J1402" s="1" t="s">
        <v>57</v>
      </c>
    </row>
    <row r="1403" spans="1:10" customFormat="1" ht="14.25">
      <c r="A1403" s="9"/>
      <c r="B1403" s="9"/>
      <c r="C1403" s="1"/>
      <c r="D1403" s="9"/>
      <c r="E1403" s="9"/>
      <c r="F1403" s="1"/>
      <c r="G1403" s="1"/>
      <c r="H1403" s="2"/>
      <c r="I1403" s="9" t="s">
        <v>57</v>
      </c>
      <c r="J1403" s="1" t="s">
        <v>57</v>
      </c>
    </row>
    <row r="1404" spans="1:10" customFormat="1" ht="14.25">
      <c r="A1404" s="9"/>
      <c r="B1404" s="9"/>
      <c r="C1404" s="1"/>
      <c r="D1404" s="9"/>
      <c r="E1404" s="9"/>
      <c r="F1404" s="1"/>
      <c r="G1404" s="1"/>
      <c r="H1404" s="2"/>
      <c r="I1404" s="9" t="s">
        <v>57</v>
      </c>
      <c r="J1404" s="1" t="s">
        <v>57</v>
      </c>
    </row>
    <row r="1405" spans="1:10" customFormat="1" ht="14.25">
      <c r="A1405" s="9"/>
      <c r="B1405" s="9"/>
      <c r="C1405" s="1"/>
      <c r="D1405" s="9"/>
      <c r="E1405" s="9"/>
      <c r="F1405" s="1"/>
      <c r="G1405" s="1"/>
      <c r="H1405" s="2"/>
      <c r="I1405" s="9" t="s">
        <v>57</v>
      </c>
      <c r="J1405" s="1" t="s">
        <v>57</v>
      </c>
    </row>
    <row r="1406" spans="1:10" customFormat="1" ht="14.25">
      <c r="A1406" s="9"/>
      <c r="B1406" s="9"/>
      <c r="C1406" s="1"/>
      <c r="D1406" s="9"/>
      <c r="E1406" s="9"/>
      <c r="F1406" s="1"/>
      <c r="G1406" s="1"/>
      <c r="H1406" s="2"/>
      <c r="I1406" s="9" t="s">
        <v>57</v>
      </c>
      <c r="J1406" s="1" t="s">
        <v>57</v>
      </c>
    </row>
    <row r="1407" spans="1:10" customFormat="1" ht="14.25">
      <c r="A1407" s="9"/>
      <c r="B1407" s="9"/>
      <c r="C1407" s="1"/>
      <c r="D1407" s="9"/>
      <c r="E1407" s="9"/>
      <c r="F1407" s="1"/>
      <c r="G1407" s="1"/>
      <c r="H1407" s="2"/>
      <c r="I1407" s="9" t="s">
        <v>57</v>
      </c>
      <c r="J1407" s="1" t="s">
        <v>57</v>
      </c>
    </row>
    <row r="1408" spans="1:10" customFormat="1" ht="14.25">
      <c r="A1408" s="9"/>
      <c r="B1408" s="9"/>
      <c r="C1408" s="1"/>
      <c r="D1408" s="9"/>
      <c r="E1408" s="9"/>
      <c r="F1408" s="1"/>
      <c r="G1408" s="1"/>
      <c r="H1408" s="2"/>
      <c r="I1408" s="9" t="s">
        <v>57</v>
      </c>
      <c r="J1408" s="1" t="s">
        <v>57</v>
      </c>
    </row>
    <row r="1409" spans="1:10" customFormat="1" ht="14.25">
      <c r="A1409" s="9"/>
      <c r="B1409" s="9"/>
      <c r="C1409" s="1"/>
      <c r="D1409" s="9"/>
      <c r="E1409" s="9"/>
      <c r="F1409" s="1"/>
      <c r="G1409" s="1"/>
      <c r="H1409" s="2"/>
      <c r="I1409" s="9" t="s">
        <v>57</v>
      </c>
      <c r="J1409" s="1" t="s">
        <v>57</v>
      </c>
    </row>
    <row r="1410" spans="1:10" customFormat="1" ht="14.25">
      <c r="A1410" s="9"/>
      <c r="B1410" s="9"/>
      <c r="C1410" s="1"/>
      <c r="D1410" s="9"/>
      <c r="E1410" s="9"/>
      <c r="F1410" s="1"/>
      <c r="G1410" s="1"/>
      <c r="H1410" s="2"/>
      <c r="I1410" s="9" t="s">
        <v>57</v>
      </c>
      <c r="J1410" s="1" t="s">
        <v>57</v>
      </c>
    </row>
    <row r="1411" spans="1:10" customFormat="1" ht="14.25">
      <c r="A1411" s="9"/>
      <c r="B1411" s="9"/>
      <c r="C1411" s="1"/>
      <c r="D1411" s="9"/>
      <c r="E1411" s="9"/>
      <c r="F1411" s="1"/>
      <c r="G1411" s="1"/>
      <c r="H1411" s="2"/>
      <c r="I1411" s="9" t="s">
        <v>57</v>
      </c>
      <c r="J1411" s="1" t="s">
        <v>57</v>
      </c>
    </row>
    <row r="1412" spans="1:10" customFormat="1" ht="14.25">
      <c r="A1412" s="9"/>
      <c r="B1412" s="9"/>
      <c r="C1412" s="1"/>
      <c r="D1412" s="9"/>
      <c r="E1412" s="9"/>
      <c r="F1412" s="1"/>
      <c r="G1412" s="1"/>
      <c r="H1412" s="2"/>
      <c r="I1412" s="9" t="s">
        <v>57</v>
      </c>
      <c r="J1412" s="1" t="s">
        <v>57</v>
      </c>
    </row>
    <row r="1413" spans="1:10" customFormat="1" ht="14.25">
      <c r="A1413" s="9"/>
      <c r="B1413" s="9"/>
      <c r="C1413" s="1"/>
      <c r="D1413" s="9"/>
      <c r="E1413" s="9"/>
      <c r="F1413" s="1"/>
      <c r="G1413" s="1"/>
      <c r="H1413" s="2"/>
      <c r="I1413" s="9" t="s">
        <v>57</v>
      </c>
      <c r="J1413" s="1" t="s">
        <v>57</v>
      </c>
    </row>
    <row r="1414" spans="1:10" customFormat="1" ht="14.25">
      <c r="A1414" s="9"/>
      <c r="B1414" s="9"/>
      <c r="C1414" s="1"/>
      <c r="D1414" s="9"/>
      <c r="E1414" s="9"/>
      <c r="F1414" s="1"/>
      <c r="G1414" s="1"/>
      <c r="H1414" s="2"/>
      <c r="I1414" s="9" t="s">
        <v>57</v>
      </c>
      <c r="J1414" s="1" t="s">
        <v>57</v>
      </c>
    </row>
    <row r="1415" spans="1:10" customFormat="1" ht="14.25">
      <c r="A1415" s="9"/>
      <c r="B1415" s="9"/>
      <c r="C1415" s="1"/>
      <c r="D1415" s="9"/>
      <c r="E1415" s="9"/>
      <c r="F1415" s="1"/>
      <c r="G1415" s="1"/>
      <c r="H1415" s="2"/>
      <c r="I1415" s="9" t="s">
        <v>57</v>
      </c>
      <c r="J1415" s="1" t="s">
        <v>57</v>
      </c>
    </row>
    <row r="1416" spans="1:10" customFormat="1" ht="14.25">
      <c r="A1416" s="9"/>
      <c r="B1416" s="9"/>
      <c r="C1416" s="1"/>
      <c r="D1416" s="9"/>
      <c r="E1416" s="9"/>
      <c r="F1416" s="1"/>
      <c r="G1416" s="1"/>
      <c r="H1416" s="2"/>
      <c r="I1416" s="9" t="s">
        <v>57</v>
      </c>
      <c r="J1416" s="1" t="s">
        <v>57</v>
      </c>
    </row>
    <row r="1417" spans="1:10" customFormat="1" ht="14.25">
      <c r="A1417" s="9"/>
      <c r="B1417" s="9"/>
      <c r="C1417" s="1"/>
      <c r="D1417" s="9"/>
      <c r="E1417" s="9"/>
      <c r="F1417" s="1"/>
      <c r="G1417" s="1"/>
      <c r="H1417" s="2"/>
      <c r="I1417" s="9" t="s">
        <v>57</v>
      </c>
      <c r="J1417" s="1" t="s">
        <v>57</v>
      </c>
    </row>
    <row r="1418" spans="1:10" customFormat="1" ht="14.25">
      <c r="A1418" s="9"/>
      <c r="B1418" s="9"/>
      <c r="C1418" s="1"/>
      <c r="D1418" s="9"/>
      <c r="E1418" s="9"/>
      <c r="F1418" s="1"/>
      <c r="G1418" s="1"/>
      <c r="H1418" s="2"/>
      <c r="I1418" s="9" t="s">
        <v>57</v>
      </c>
      <c r="J1418" s="1" t="s">
        <v>57</v>
      </c>
    </row>
    <row r="1419" spans="1:10" customFormat="1" ht="14.25">
      <c r="A1419" s="9"/>
      <c r="B1419" s="9"/>
      <c r="C1419" s="1"/>
      <c r="D1419" s="9"/>
      <c r="E1419" s="9"/>
      <c r="F1419" s="1"/>
      <c r="G1419" s="1"/>
      <c r="H1419" s="2"/>
      <c r="I1419" s="9" t="s">
        <v>57</v>
      </c>
      <c r="J1419" s="1" t="s">
        <v>57</v>
      </c>
    </row>
    <row r="1420" spans="1:10" customFormat="1" ht="14.25">
      <c r="A1420" s="9"/>
      <c r="B1420" s="9"/>
      <c r="C1420" s="1"/>
      <c r="D1420" s="9"/>
      <c r="E1420" s="9"/>
      <c r="F1420" s="1"/>
      <c r="G1420" s="1"/>
      <c r="H1420" s="2"/>
      <c r="I1420" s="9" t="s">
        <v>57</v>
      </c>
      <c r="J1420" s="1" t="s">
        <v>57</v>
      </c>
    </row>
    <row r="1421" spans="1:10" customFormat="1" ht="14.25">
      <c r="A1421" s="9"/>
      <c r="B1421" s="9"/>
      <c r="C1421" s="1"/>
      <c r="D1421" s="9"/>
      <c r="E1421" s="9"/>
      <c r="F1421" s="1"/>
      <c r="G1421" s="1"/>
      <c r="H1421" s="2"/>
      <c r="I1421" s="9" t="s">
        <v>57</v>
      </c>
      <c r="J1421" s="1" t="s">
        <v>57</v>
      </c>
    </row>
    <row r="1422" spans="1:10" customFormat="1" ht="14.25">
      <c r="A1422" s="9"/>
      <c r="B1422" s="9"/>
      <c r="C1422" s="1"/>
      <c r="D1422" s="9"/>
      <c r="E1422" s="9"/>
      <c r="F1422" s="1"/>
      <c r="G1422" s="1"/>
      <c r="H1422" s="2"/>
      <c r="I1422" s="9" t="s">
        <v>57</v>
      </c>
      <c r="J1422" s="1" t="s">
        <v>57</v>
      </c>
    </row>
    <row r="1423" spans="1:10" customFormat="1" ht="14.25">
      <c r="A1423" s="9"/>
      <c r="B1423" s="9"/>
      <c r="C1423" s="1"/>
      <c r="D1423" s="9"/>
      <c r="E1423" s="9"/>
      <c r="F1423" s="1"/>
      <c r="G1423" s="1"/>
      <c r="H1423" s="2"/>
      <c r="I1423" s="9" t="s">
        <v>57</v>
      </c>
      <c r="J1423" s="1" t="s">
        <v>57</v>
      </c>
    </row>
    <row r="1424" spans="1:10" customFormat="1" ht="14.25">
      <c r="A1424" s="9"/>
      <c r="B1424" s="9"/>
      <c r="C1424" s="1"/>
      <c r="D1424" s="9"/>
      <c r="E1424" s="9"/>
      <c r="F1424" s="1"/>
      <c r="G1424" s="1"/>
      <c r="H1424" s="2"/>
      <c r="I1424" s="9" t="s">
        <v>57</v>
      </c>
      <c r="J1424" s="1" t="s">
        <v>57</v>
      </c>
    </row>
    <row r="1425" spans="1:10" customFormat="1" ht="14.25">
      <c r="A1425" s="9"/>
      <c r="B1425" s="9"/>
      <c r="C1425" s="1"/>
      <c r="D1425" s="9"/>
      <c r="E1425" s="9"/>
      <c r="F1425" s="1"/>
      <c r="G1425" s="1"/>
      <c r="H1425" s="2"/>
      <c r="I1425" s="9" t="s">
        <v>57</v>
      </c>
      <c r="J1425" s="1" t="s">
        <v>57</v>
      </c>
    </row>
    <row r="1426" spans="1:10" customFormat="1" ht="14.25">
      <c r="A1426" s="9"/>
      <c r="B1426" s="9"/>
      <c r="C1426" s="1"/>
      <c r="D1426" s="9"/>
      <c r="E1426" s="9"/>
      <c r="F1426" s="1"/>
      <c r="G1426" s="1"/>
      <c r="H1426" s="2"/>
      <c r="I1426" s="9" t="s">
        <v>57</v>
      </c>
      <c r="J1426" s="1" t="s">
        <v>57</v>
      </c>
    </row>
    <row r="1427" spans="1:10" customFormat="1" ht="14.25">
      <c r="A1427" s="9"/>
      <c r="B1427" s="9"/>
      <c r="C1427" s="1"/>
      <c r="D1427" s="9"/>
      <c r="E1427" s="9"/>
      <c r="F1427" s="1"/>
      <c r="G1427" s="1"/>
      <c r="H1427" s="2"/>
      <c r="I1427" s="9" t="s">
        <v>57</v>
      </c>
      <c r="J1427" s="1" t="s">
        <v>57</v>
      </c>
    </row>
    <row r="1428" spans="1:10" customFormat="1" ht="14.25">
      <c r="A1428" s="9"/>
      <c r="B1428" s="9"/>
      <c r="C1428" s="1"/>
      <c r="D1428" s="9"/>
      <c r="E1428" s="9"/>
      <c r="F1428" s="1"/>
      <c r="G1428" s="1"/>
      <c r="H1428" s="2"/>
      <c r="I1428" s="9" t="s">
        <v>57</v>
      </c>
      <c r="J1428" s="1" t="s">
        <v>57</v>
      </c>
    </row>
    <row r="1429" spans="1:10" customFormat="1" ht="14.25">
      <c r="A1429" s="9"/>
      <c r="B1429" s="9"/>
      <c r="C1429" s="1"/>
      <c r="D1429" s="9"/>
      <c r="E1429" s="9"/>
      <c r="F1429" s="1"/>
      <c r="G1429" s="1"/>
      <c r="H1429" s="2"/>
      <c r="I1429" s="9" t="s">
        <v>57</v>
      </c>
      <c r="J1429" s="1" t="s">
        <v>57</v>
      </c>
    </row>
    <row r="1430" spans="1:10" customFormat="1" ht="14.25">
      <c r="A1430" s="9"/>
      <c r="B1430" s="9"/>
      <c r="C1430" s="1"/>
      <c r="D1430" s="9"/>
      <c r="E1430" s="9"/>
      <c r="F1430" s="1"/>
      <c r="G1430" s="1"/>
      <c r="H1430" s="2"/>
      <c r="I1430" s="9" t="s">
        <v>57</v>
      </c>
      <c r="J1430" s="1" t="s">
        <v>57</v>
      </c>
    </row>
    <row r="1431" spans="1:10" customFormat="1" ht="14.25">
      <c r="A1431" s="9"/>
      <c r="B1431" s="9"/>
      <c r="C1431" s="1"/>
      <c r="D1431" s="9"/>
      <c r="E1431" s="9"/>
      <c r="F1431" s="1"/>
      <c r="G1431" s="1"/>
      <c r="H1431" s="2"/>
      <c r="I1431" s="9" t="s">
        <v>57</v>
      </c>
      <c r="J1431" s="1" t="s">
        <v>57</v>
      </c>
    </row>
    <row r="1432" spans="1:10" customFormat="1" ht="14.25">
      <c r="A1432" s="9"/>
      <c r="B1432" s="9"/>
      <c r="C1432" s="1"/>
      <c r="D1432" s="9"/>
      <c r="E1432" s="9"/>
      <c r="F1432" s="1"/>
      <c r="G1432" s="1"/>
      <c r="H1432" s="2"/>
      <c r="I1432" s="9" t="s">
        <v>57</v>
      </c>
      <c r="J1432" s="1" t="s">
        <v>57</v>
      </c>
    </row>
    <row r="1433" spans="1:10" customFormat="1" ht="14.25">
      <c r="A1433" s="9"/>
      <c r="B1433" s="9"/>
      <c r="C1433" s="1"/>
      <c r="D1433" s="9"/>
      <c r="E1433" s="9"/>
      <c r="F1433" s="1"/>
      <c r="G1433" s="1"/>
      <c r="H1433" s="2"/>
      <c r="I1433" s="9" t="s">
        <v>57</v>
      </c>
      <c r="J1433" s="1" t="s">
        <v>57</v>
      </c>
    </row>
    <row r="1434" spans="1:10" customFormat="1" ht="14.25">
      <c r="A1434" s="9"/>
      <c r="B1434" s="9"/>
      <c r="C1434" s="1"/>
      <c r="D1434" s="9"/>
      <c r="E1434" s="9"/>
      <c r="F1434" s="1"/>
      <c r="G1434" s="1"/>
      <c r="H1434" s="2"/>
      <c r="I1434" s="9" t="s">
        <v>57</v>
      </c>
      <c r="J1434" s="1" t="s">
        <v>57</v>
      </c>
    </row>
    <row r="1435" spans="1:10" customFormat="1" ht="14.25">
      <c r="A1435" s="9"/>
      <c r="B1435" s="9"/>
      <c r="C1435" s="1"/>
      <c r="D1435" s="9"/>
      <c r="E1435" s="9"/>
      <c r="F1435" s="1"/>
      <c r="G1435" s="1"/>
      <c r="H1435" s="2"/>
      <c r="I1435" s="9" t="s">
        <v>57</v>
      </c>
      <c r="J1435" s="1" t="s">
        <v>57</v>
      </c>
    </row>
    <row r="1436" spans="1:10" customFormat="1" ht="14.25">
      <c r="A1436" s="9"/>
      <c r="B1436" s="9"/>
      <c r="C1436" s="1"/>
      <c r="D1436" s="9"/>
      <c r="E1436" s="9"/>
      <c r="F1436" s="1"/>
      <c r="G1436" s="1"/>
      <c r="H1436" s="2"/>
      <c r="I1436" s="9" t="s">
        <v>57</v>
      </c>
      <c r="J1436" s="1" t="s">
        <v>57</v>
      </c>
    </row>
    <row r="1437" spans="1:10" customFormat="1" ht="14.25">
      <c r="A1437" s="9"/>
      <c r="B1437" s="9"/>
      <c r="C1437" s="1"/>
      <c r="D1437" s="9"/>
      <c r="E1437" s="9"/>
      <c r="F1437" s="1"/>
      <c r="G1437" s="1"/>
      <c r="H1437" s="2"/>
      <c r="I1437" s="9" t="s">
        <v>57</v>
      </c>
      <c r="J1437" s="1" t="s">
        <v>57</v>
      </c>
    </row>
    <row r="1438" spans="1:10" customFormat="1" ht="14.25">
      <c r="A1438" s="9"/>
      <c r="B1438" s="9"/>
      <c r="C1438" s="1"/>
      <c r="D1438" s="9"/>
      <c r="E1438" s="9"/>
      <c r="F1438" s="1"/>
      <c r="G1438" s="1"/>
      <c r="H1438" s="2"/>
      <c r="I1438" s="9" t="s">
        <v>57</v>
      </c>
      <c r="J1438" s="1" t="s">
        <v>57</v>
      </c>
    </row>
    <row r="1439" spans="1:10" customFormat="1" ht="14.25">
      <c r="A1439" s="9"/>
      <c r="B1439" s="9"/>
      <c r="C1439" s="1"/>
      <c r="D1439" s="9"/>
      <c r="E1439" s="9"/>
      <c r="F1439" s="1"/>
      <c r="G1439" s="1"/>
      <c r="H1439" s="2"/>
      <c r="I1439" s="9" t="s">
        <v>57</v>
      </c>
      <c r="J1439" s="1" t="s">
        <v>57</v>
      </c>
    </row>
    <row r="1440" spans="1:10" customFormat="1" ht="14.25">
      <c r="A1440" s="9"/>
      <c r="B1440" s="9"/>
      <c r="C1440" s="1"/>
      <c r="D1440" s="9"/>
      <c r="E1440" s="9"/>
      <c r="F1440" s="1"/>
      <c r="G1440" s="1"/>
      <c r="H1440" s="2"/>
      <c r="I1440" s="9" t="s">
        <v>57</v>
      </c>
      <c r="J1440" s="1" t="s">
        <v>57</v>
      </c>
    </row>
    <row r="1441" spans="1:10" customFormat="1" ht="14.25">
      <c r="A1441" s="9"/>
      <c r="B1441" s="9"/>
      <c r="C1441" s="1"/>
      <c r="D1441" s="9"/>
      <c r="E1441" s="9"/>
      <c r="F1441" s="1"/>
      <c r="G1441" s="1"/>
      <c r="H1441" s="2"/>
      <c r="I1441" s="9" t="s">
        <v>57</v>
      </c>
      <c r="J1441" s="1" t="s">
        <v>57</v>
      </c>
    </row>
    <row r="1442" spans="1:10" customFormat="1" ht="14.25">
      <c r="A1442" s="9"/>
      <c r="B1442" s="9"/>
      <c r="C1442" s="1"/>
      <c r="D1442" s="9"/>
      <c r="E1442" s="9"/>
      <c r="F1442" s="1"/>
      <c r="G1442" s="1"/>
      <c r="H1442" s="2"/>
      <c r="I1442" s="9" t="s">
        <v>57</v>
      </c>
      <c r="J1442" s="1" t="s">
        <v>57</v>
      </c>
    </row>
    <row r="1443" spans="1:10" customFormat="1" ht="14.25">
      <c r="A1443" s="9"/>
      <c r="B1443" s="9"/>
      <c r="C1443" s="1"/>
      <c r="D1443" s="9"/>
      <c r="E1443" s="9"/>
      <c r="F1443" s="1"/>
      <c r="G1443" s="1"/>
      <c r="H1443" s="2"/>
      <c r="I1443" s="9" t="s">
        <v>57</v>
      </c>
      <c r="J1443" s="1" t="s">
        <v>57</v>
      </c>
    </row>
    <row r="1444" spans="1:10" customFormat="1" ht="14.25">
      <c r="A1444" s="9"/>
      <c r="B1444" s="9"/>
      <c r="C1444" s="1"/>
      <c r="D1444" s="9"/>
      <c r="E1444" s="9"/>
      <c r="F1444" s="1"/>
      <c r="G1444" s="1"/>
      <c r="H1444" s="2"/>
      <c r="I1444" s="9" t="s">
        <v>57</v>
      </c>
      <c r="J1444" s="1" t="s">
        <v>57</v>
      </c>
    </row>
    <row r="1445" spans="1:10" customFormat="1" ht="14.25">
      <c r="A1445" s="9"/>
      <c r="B1445" s="9"/>
      <c r="C1445" s="1"/>
      <c r="D1445" s="9"/>
      <c r="E1445" s="9"/>
      <c r="F1445" s="1"/>
      <c r="G1445" s="1"/>
      <c r="H1445" s="2"/>
      <c r="I1445" s="9" t="s">
        <v>57</v>
      </c>
      <c r="J1445" s="1" t="s">
        <v>57</v>
      </c>
    </row>
    <row r="1446" spans="1:10" customFormat="1" ht="14.25">
      <c r="A1446" s="9"/>
      <c r="B1446" s="9"/>
      <c r="C1446" s="1"/>
      <c r="D1446" s="9"/>
      <c r="E1446" s="9"/>
      <c r="F1446" s="1"/>
      <c r="G1446" s="1"/>
      <c r="H1446" s="2"/>
      <c r="I1446" s="9" t="s">
        <v>57</v>
      </c>
      <c r="J1446" s="1" t="s">
        <v>57</v>
      </c>
    </row>
    <row r="1447" spans="1:10" customFormat="1" ht="14.25">
      <c r="A1447" s="9"/>
      <c r="B1447" s="9"/>
      <c r="C1447" s="1"/>
      <c r="D1447" s="9"/>
      <c r="E1447" s="9"/>
      <c r="F1447" s="1"/>
      <c r="G1447" s="1"/>
      <c r="H1447" s="2"/>
      <c r="I1447" s="9" t="s">
        <v>57</v>
      </c>
      <c r="J1447" s="1" t="s">
        <v>57</v>
      </c>
    </row>
    <row r="1448" spans="1:10" customFormat="1" ht="14.25">
      <c r="A1448" s="9"/>
      <c r="B1448" s="9"/>
      <c r="C1448" s="1"/>
      <c r="D1448" s="9"/>
      <c r="E1448" s="9"/>
      <c r="F1448" s="1"/>
      <c r="G1448" s="1"/>
      <c r="H1448" s="2"/>
      <c r="I1448" s="9" t="s">
        <v>57</v>
      </c>
      <c r="J1448" s="1" t="s">
        <v>57</v>
      </c>
    </row>
    <row r="1449" spans="1:10" customFormat="1" ht="14.25">
      <c r="A1449" s="9"/>
      <c r="B1449" s="9"/>
      <c r="C1449" s="1"/>
      <c r="D1449" s="9"/>
      <c r="E1449" s="9"/>
      <c r="F1449" s="1"/>
      <c r="G1449" s="1"/>
      <c r="H1449" s="2"/>
      <c r="I1449" s="9" t="s">
        <v>57</v>
      </c>
      <c r="J1449" s="1" t="s">
        <v>57</v>
      </c>
    </row>
    <row r="1450" spans="1:10" customFormat="1" ht="14.25">
      <c r="A1450" s="9"/>
      <c r="B1450" s="9"/>
      <c r="C1450" s="1"/>
      <c r="D1450" s="9"/>
      <c r="E1450" s="9"/>
      <c r="F1450" s="1"/>
      <c r="G1450" s="1"/>
      <c r="H1450" s="2"/>
      <c r="I1450" s="9" t="s">
        <v>57</v>
      </c>
      <c r="J1450" s="1" t="s">
        <v>57</v>
      </c>
    </row>
    <row r="1451" spans="1:10" customFormat="1" ht="14.25">
      <c r="A1451" s="9"/>
      <c r="B1451" s="9"/>
      <c r="C1451" s="1"/>
      <c r="D1451" s="9"/>
      <c r="E1451" s="9"/>
      <c r="F1451" s="1"/>
      <c r="G1451" s="1"/>
      <c r="H1451" s="2"/>
      <c r="I1451" s="9" t="s">
        <v>57</v>
      </c>
      <c r="J1451" s="1" t="s">
        <v>57</v>
      </c>
    </row>
    <row r="1452" spans="1:10" customFormat="1" ht="14.25">
      <c r="A1452" s="9"/>
      <c r="B1452" s="9"/>
      <c r="C1452" s="1"/>
      <c r="D1452" s="9"/>
      <c r="E1452" s="9"/>
      <c r="F1452" s="1"/>
      <c r="G1452" s="1"/>
      <c r="H1452" s="2"/>
      <c r="I1452" s="9" t="s">
        <v>57</v>
      </c>
      <c r="J1452" s="1" t="s">
        <v>57</v>
      </c>
    </row>
    <row r="1453" spans="1:10" customFormat="1" ht="14.25">
      <c r="A1453" s="9"/>
      <c r="B1453" s="9"/>
      <c r="C1453" s="1"/>
      <c r="D1453" s="9"/>
      <c r="E1453" s="9"/>
      <c r="F1453" s="1"/>
      <c r="G1453" s="1"/>
      <c r="H1453" s="2"/>
      <c r="I1453" s="9" t="s">
        <v>57</v>
      </c>
      <c r="J1453" s="1" t="s">
        <v>57</v>
      </c>
    </row>
    <row r="1454" spans="1:10" customFormat="1" ht="14.25">
      <c r="A1454" s="9"/>
      <c r="B1454" s="9"/>
      <c r="C1454" s="1"/>
      <c r="D1454" s="9"/>
      <c r="E1454" s="9"/>
      <c r="F1454" s="1"/>
      <c r="G1454" s="1"/>
      <c r="H1454" s="2"/>
      <c r="I1454" s="9" t="s">
        <v>57</v>
      </c>
      <c r="J1454" s="1" t="s">
        <v>57</v>
      </c>
    </row>
    <row r="1455" spans="1:10" customFormat="1" ht="14.25">
      <c r="A1455" s="9"/>
      <c r="B1455" s="9"/>
      <c r="C1455" s="1"/>
      <c r="D1455" s="9"/>
      <c r="E1455" s="9"/>
      <c r="F1455" s="1"/>
      <c r="G1455" s="1"/>
      <c r="H1455" s="2"/>
      <c r="I1455" s="9" t="s">
        <v>57</v>
      </c>
      <c r="J1455" s="1" t="s">
        <v>57</v>
      </c>
    </row>
    <row r="1456" spans="1:10" customFormat="1" ht="14.25">
      <c r="A1456" s="9"/>
      <c r="B1456" s="9"/>
      <c r="C1456" s="1"/>
      <c r="D1456" s="9"/>
      <c r="E1456" s="9"/>
      <c r="F1456" s="1"/>
      <c r="G1456" s="1"/>
      <c r="H1456" s="2"/>
      <c r="I1456" s="9" t="s">
        <v>57</v>
      </c>
      <c r="J1456" s="1" t="s">
        <v>57</v>
      </c>
    </row>
    <row r="1457" spans="1:10" customFormat="1" ht="14.25">
      <c r="A1457" s="9"/>
      <c r="B1457" s="9"/>
      <c r="C1457" s="1"/>
      <c r="D1457" s="9"/>
      <c r="E1457" s="9"/>
      <c r="F1457" s="1"/>
      <c r="G1457" s="1"/>
      <c r="H1457" s="2"/>
      <c r="I1457" s="9" t="s">
        <v>57</v>
      </c>
      <c r="J1457" s="1" t="s">
        <v>57</v>
      </c>
    </row>
    <row r="1458" spans="1:10" customFormat="1" ht="14.25">
      <c r="A1458" s="9"/>
      <c r="B1458" s="9"/>
      <c r="C1458" s="1"/>
      <c r="D1458" s="9"/>
      <c r="E1458" s="9"/>
      <c r="F1458" s="1"/>
      <c r="G1458" s="1"/>
      <c r="H1458" s="2"/>
      <c r="I1458" s="9" t="s">
        <v>57</v>
      </c>
      <c r="J1458" s="1" t="s">
        <v>57</v>
      </c>
    </row>
    <row r="1459" spans="1:10" customFormat="1" ht="14.25">
      <c r="A1459" s="9"/>
      <c r="B1459" s="9"/>
      <c r="C1459" s="1"/>
      <c r="D1459" s="9"/>
      <c r="E1459" s="9"/>
      <c r="F1459" s="1"/>
      <c r="G1459" s="1"/>
      <c r="H1459" s="2"/>
      <c r="I1459" s="9" t="s">
        <v>57</v>
      </c>
      <c r="J1459" s="1" t="s">
        <v>57</v>
      </c>
    </row>
    <row r="1460" spans="1:10" customFormat="1" ht="14.25">
      <c r="A1460" s="9"/>
      <c r="B1460" s="9"/>
      <c r="C1460" s="1"/>
      <c r="D1460" s="9"/>
      <c r="E1460" s="9"/>
      <c r="F1460" s="1"/>
      <c r="G1460" s="1"/>
      <c r="H1460" s="2"/>
      <c r="I1460" s="9" t="s">
        <v>57</v>
      </c>
      <c r="J1460" s="1" t="s">
        <v>57</v>
      </c>
    </row>
    <row r="1461" spans="1:10" customFormat="1" ht="14.25">
      <c r="A1461" s="9"/>
      <c r="B1461" s="9"/>
      <c r="C1461" s="1"/>
      <c r="D1461" s="9"/>
      <c r="E1461" s="9"/>
      <c r="F1461" s="1"/>
      <c r="G1461" s="1"/>
      <c r="H1461" s="2"/>
      <c r="I1461" s="9" t="s">
        <v>57</v>
      </c>
      <c r="J1461" s="1" t="s">
        <v>57</v>
      </c>
    </row>
    <row r="1462" spans="1:10" customFormat="1" ht="14.25">
      <c r="A1462" s="9"/>
      <c r="B1462" s="9"/>
      <c r="C1462" s="1"/>
      <c r="D1462" s="9"/>
      <c r="E1462" s="9"/>
      <c r="F1462" s="1"/>
      <c r="G1462" s="1"/>
      <c r="H1462" s="2"/>
      <c r="I1462" s="9" t="s">
        <v>57</v>
      </c>
      <c r="J1462" s="1" t="s">
        <v>57</v>
      </c>
    </row>
    <row r="1463" spans="1:10" customFormat="1" ht="14.25">
      <c r="A1463" s="9"/>
      <c r="B1463" s="9"/>
      <c r="C1463" s="1"/>
      <c r="D1463" s="9"/>
      <c r="E1463" s="9"/>
      <c r="F1463" s="1"/>
      <c r="G1463" s="1"/>
      <c r="H1463" s="2"/>
      <c r="I1463" s="9" t="s">
        <v>57</v>
      </c>
      <c r="J1463" s="1" t="s">
        <v>57</v>
      </c>
    </row>
    <row r="1464" spans="1:10" customFormat="1" ht="14.25">
      <c r="A1464" s="9"/>
      <c r="B1464" s="9"/>
      <c r="C1464" s="1"/>
      <c r="D1464" s="9"/>
      <c r="E1464" s="9"/>
      <c r="F1464" s="1"/>
      <c r="G1464" s="1"/>
      <c r="H1464" s="2"/>
      <c r="I1464" s="9" t="s">
        <v>57</v>
      </c>
      <c r="J1464" s="1" t="s">
        <v>57</v>
      </c>
    </row>
    <row r="1465" spans="1:10" customFormat="1" ht="14.25">
      <c r="A1465" s="9"/>
      <c r="B1465" s="9"/>
      <c r="C1465" s="1"/>
      <c r="D1465" s="9"/>
      <c r="E1465" s="9"/>
      <c r="F1465" s="1"/>
      <c r="G1465" s="1"/>
      <c r="H1465" s="2"/>
      <c r="I1465" s="9" t="s">
        <v>57</v>
      </c>
      <c r="J1465" s="1" t="s">
        <v>57</v>
      </c>
    </row>
    <row r="1466" spans="1:10" customFormat="1" ht="14.25">
      <c r="A1466" s="9"/>
      <c r="B1466" s="9"/>
      <c r="C1466" s="1"/>
      <c r="D1466" s="9"/>
      <c r="E1466" s="9"/>
      <c r="F1466" s="1"/>
      <c r="G1466" s="1"/>
      <c r="H1466" s="2"/>
      <c r="I1466" s="9" t="s">
        <v>57</v>
      </c>
      <c r="J1466" s="1" t="s">
        <v>57</v>
      </c>
    </row>
    <row r="1467" spans="1:10" customFormat="1" ht="14.25">
      <c r="A1467" s="9"/>
      <c r="B1467" s="9"/>
      <c r="C1467" s="1"/>
      <c r="D1467" s="9"/>
      <c r="E1467" s="9"/>
      <c r="F1467" s="1"/>
      <c r="G1467" s="1"/>
      <c r="H1467" s="2"/>
      <c r="I1467" s="9" t="s">
        <v>57</v>
      </c>
      <c r="J1467" s="1" t="s">
        <v>57</v>
      </c>
    </row>
    <row r="1468" spans="1:10" customFormat="1" ht="14.25">
      <c r="A1468" s="9"/>
      <c r="B1468" s="9"/>
      <c r="C1468" s="1"/>
      <c r="D1468" s="9"/>
      <c r="E1468" s="9"/>
      <c r="F1468" s="1"/>
      <c r="G1468" s="1"/>
      <c r="H1468" s="2"/>
      <c r="I1468" s="9" t="s">
        <v>57</v>
      </c>
      <c r="J1468" s="1" t="s">
        <v>57</v>
      </c>
    </row>
    <row r="1469" spans="1:10" customFormat="1" ht="14.25">
      <c r="A1469" s="9"/>
      <c r="B1469" s="9"/>
      <c r="C1469" s="1"/>
      <c r="D1469" s="9"/>
      <c r="E1469" s="9"/>
      <c r="F1469" s="1"/>
      <c r="G1469" s="1"/>
      <c r="H1469" s="2"/>
      <c r="I1469" s="9" t="s">
        <v>57</v>
      </c>
      <c r="J1469" s="1" t="s">
        <v>57</v>
      </c>
    </row>
    <row r="1470" spans="1:10" customFormat="1" ht="14.25">
      <c r="A1470" s="9"/>
      <c r="B1470" s="9"/>
      <c r="C1470" s="1"/>
      <c r="D1470" s="9"/>
      <c r="E1470" s="9"/>
      <c r="F1470" s="1"/>
      <c r="G1470" s="1"/>
      <c r="H1470" s="2"/>
      <c r="I1470" s="9" t="s">
        <v>57</v>
      </c>
      <c r="J1470" s="1" t="s">
        <v>57</v>
      </c>
    </row>
    <row r="1471" spans="1:10" customFormat="1" ht="14.25">
      <c r="A1471" s="9"/>
      <c r="B1471" s="9"/>
      <c r="C1471" s="1"/>
      <c r="D1471" s="9"/>
      <c r="E1471" s="9"/>
      <c r="F1471" s="1"/>
      <c r="G1471" s="1"/>
      <c r="H1471" s="2"/>
      <c r="I1471" s="9" t="s">
        <v>57</v>
      </c>
      <c r="J1471" s="1" t="s">
        <v>57</v>
      </c>
    </row>
    <row r="1472" spans="1:10" customFormat="1" ht="14.25">
      <c r="A1472" s="9"/>
      <c r="B1472" s="9"/>
      <c r="C1472" s="1"/>
      <c r="D1472" s="9"/>
      <c r="E1472" s="9"/>
      <c r="F1472" s="1"/>
      <c r="G1472" s="1"/>
      <c r="H1472" s="2"/>
      <c r="I1472" s="9" t="s">
        <v>57</v>
      </c>
      <c r="J1472" s="1" t="s">
        <v>57</v>
      </c>
    </row>
    <row r="1473" spans="1:10" customFormat="1" ht="14.25">
      <c r="A1473" s="9"/>
      <c r="B1473" s="9"/>
      <c r="C1473" s="1"/>
      <c r="D1473" s="9"/>
      <c r="E1473" s="9"/>
      <c r="F1473" s="1"/>
      <c r="G1473" s="1"/>
      <c r="H1473" s="2"/>
      <c r="I1473" s="9" t="s">
        <v>57</v>
      </c>
      <c r="J1473" s="1" t="s">
        <v>57</v>
      </c>
    </row>
    <row r="1474" spans="1:10" customFormat="1" ht="14.25">
      <c r="A1474" s="9"/>
      <c r="B1474" s="9"/>
      <c r="C1474" s="1"/>
      <c r="D1474" s="9"/>
      <c r="E1474" s="9"/>
      <c r="F1474" s="1"/>
      <c r="G1474" s="1"/>
      <c r="H1474" s="2"/>
      <c r="I1474" s="9" t="s">
        <v>57</v>
      </c>
      <c r="J1474" s="1" t="s">
        <v>57</v>
      </c>
    </row>
    <row r="1475" spans="1:10" customFormat="1" ht="14.25">
      <c r="A1475" s="9"/>
      <c r="B1475" s="9"/>
      <c r="C1475" s="1"/>
      <c r="D1475" s="9"/>
      <c r="E1475" s="9"/>
      <c r="F1475" s="1"/>
      <c r="G1475" s="1"/>
      <c r="H1475" s="2"/>
      <c r="I1475" s="9" t="s">
        <v>57</v>
      </c>
      <c r="J1475" s="1" t="s">
        <v>57</v>
      </c>
    </row>
    <row r="1476" spans="1:10" customFormat="1" ht="14.25">
      <c r="A1476" s="9"/>
      <c r="B1476" s="9"/>
      <c r="C1476" s="1"/>
      <c r="D1476" s="9"/>
      <c r="E1476" s="9"/>
      <c r="F1476" s="1"/>
      <c r="G1476" s="1"/>
      <c r="H1476" s="2"/>
      <c r="I1476" s="9" t="s">
        <v>57</v>
      </c>
      <c r="J1476" s="1" t="s">
        <v>57</v>
      </c>
    </row>
    <row r="1477" spans="1:10" customFormat="1" ht="14.25">
      <c r="A1477" s="9"/>
      <c r="B1477" s="9"/>
      <c r="C1477" s="1"/>
      <c r="D1477" s="9"/>
      <c r="E1477" s="9"/>
      <c r="F1477" s="1"/>
      <c r="G1477" s="1"/>
      <c r="H1477" s="2"/>
      <c r="I1477" s="9" t="s">
        <v>57</v>
      </c>
      <c r="J1477" s="1" t="s">
        <v>57</v>
      </c>
    </row>
    <row r="1478" spans="1:10" customFormat="1" ht="14.25">
      <c r="A1478" s="9"/>
      <c r="B1478" s="9"/>
      <c r="C1478" s="1"/>
      <c r="D1478" s="9"/>
      <c r="E1478" s="9"/>
      <c r="F1478" s="1"/>
      <c r="G1478" s="1"/>
      <c r="H1478" s="2"/>
      <c r="I1478" s="9" t="s">
        <v>57</v>
      </c>
      <c r="J1478" s="1" t="s">
        <v>57</v>
      </c>
    </row>
    <row r="1479" spans="1:10" customFormat="1" ht="14.25">
      <c r="A1479" s="9"/>
      <c r="B1479" s="9"/>
      <c r="C1479" s="1"/>
      <c r="D1479" s="9"/>
      <c r="E1479" s="9"/>
      <c r="F1479" s="1"/>
      <c r="G1479" s="1"/>
      <c r="H1479" s="2"/>
      <c r="I1479" s="9" t="s">
        <v>57</v>
      </c>
      <c r="J1479" s="1" t="s">
        <v>57</v>
      </c>
    </row>
    <row r="1480" spans="1:10" customFormat="1" ht="14.25">
      <c r="A1480" s="9"/>
      <c r="B1480" s="9"/>
      <c r="C1480" s="1"/>
      <c r="D1480" s="9"/>
      <c r="E1480" s="9"/>
      <c r="F1480" s="1"/>
      <c r="G1480" s="1"/>
      <c r="H1480" s="2"/>
      <c r="I1480" s="9" t="s">
        <v>57</v>
      </c>
      <c r="J1480" s="1" t="s">
        <v>57</v>
      </c>
    </row>
    <row r="1481" spans="1:10" customFormat="1" ht="14.25">
      <c r="A1481" s="9"/>
      <c r="B1481" s="9"/>
      <c r="C1481" s="1"/>
      <c r="D1481" s="9"/>
      <c r="E1481" s="9"/>
      <c r="F1481" s="1"/>
      <c r="G1481" s="1"/>
      <c r="H1481" s="2"/>
      <c r="I1481" s="9" t="s">
        <v>57</v>
      </c>
      <c r="J1481" s="1" t="s">
        <v>57</v>
      </c>
    </row>
    <row r="1482" spans="1:10" customFormat="1" ht="14.25">
      <c r="A1482" s="9"/>
      <c r="B1482" s="9"/>
      <c r="C1482" s="1"/>
      <c r="D1482" s="9"/>
      <c r="E1482" s="9"/>
      <c r="F1482" s="1"/>
      <c r="G1482" s="1"/>
      <c r="H1482" s="2"/>
      <c r="I1482" s="9" t="s">
        <v>57</v>
      </c>
      <c r="J1482" s="1" t="s">
        <v>57</v>
      </c>
    </row>
    <row r="1483" spans="1:10" customFormat="1" ht="14.25">
      <c r="A1483" s="9"/>
      <c r="B1483" s="9"/>
      <c r="C1483" s="1"/>
      <c r="D1483" s="9"/>
      <c r="E1483" s="9"/>
      <c r="F1483" s="1"/>
      <c r="G1483" s="1"/>
      <c r="H1483" s="2"/>
      <c r="I1483" s="9" t="s">
        <v>57</v>
      </c>
      <c r="J1483" s="1" t="s">
        <v>57</v>
      </c>
    </row>
    <row r="1484" spans="1:10" customFormat="1" ht="14.25">
      <c r="A1484" s="9"/>
      <c r="B1484" s="9"/>
      <c r="C1484" s="1"/>
      <c r="D1484" s="9"/>
      <c r="E1484" s="9"/>
      <c r="F1484" s="1"/>
      <c r="G1484" s="1"/>
      <c r="H1484" s="2"/>
      <c r="I1484" s="9" t="s">
        <v>57</v>
      </c>
      <c r="J1484" s="1" t="s">
        <v>57</v>
      </c>
    </row>
    <row r="1485" spans="1:10" customFormat="1" ht="14.25">
      <c r="A1485" s="9"/>
      <c r="B1485" s="9"/>
      <c r="C1485" s="1"/>
      <c r="D1485" s="9"/>
      <c r="E1485" s="9"/>
      <c r="F1485" s="1"/>
      <c r="G1485" s="1"/>
      <c r="H1485" s="2"/>
      <c r="I1485" s="9" t="s">
        <v>57</v>
      </c>
      <c r="J1485" s="1" t="s">
        <v>57</v>
      </c>
    </row>
    <row r="1486" spans="1:10" customFormat="1" ht="14.25">
      <c r="A1486" s="9"/>
      <c r="B1486" s="9"/>
      <c r="C1486" s="1"/>
      <c r="D1486" s="9"/>
      <c r="E1486" s="9"/>
      <c r="F1486" s="1"/>
      <c r="G1486" s="1"/>
      <c r="H1486" s="2"/>
      <c r="I1486" s="9" t="s">
        <v>57</v>
      </c>
      <c r="J1486" s="1" t="s">
        <v>57</v>
      </c>
    </row>
    <row r="1487" spans="1:10" customFormat="1" ht="14.25">
      <c r="A1487" s="9"/>
      <c r="B1487" s="9"/>
      <c r="C1487" s="1"/>
      <c r="D1487" s="9"/>
      <c r="E1487" s="9"/>
      <c r="F1487" s="1"/>
      <c r="G1487" s="1"/>
      <c r="H1487" s="2"/>
      <c r="I1487" s="9" t="s">
        <v>57</v>
      </c>
      <c r="J1487" s="1" t="s">
        <v>57</v>
      </c>
    </row>
    <row r="1488" spans="1:10" customFormat="1" ht="14.25">
      <c r="A1488" s="9"/>
      <c r="B1488" s="9"/>
      <c r="C1488" s="1"/>
      <c r="D1488" s="9"/>
      <c r="E1488" s="9"/>
      <c r="F1488" s="1"/>
      <c r="G1488" s="1"/>
      <c r="H1488" s="2"/>
      <c r="I1488" s="9" t="s">
        <v>57</v>
      </c>
      <c r="J1488" s="1" t="s">
        <v>57</v>
      </c>
    </row>
    <row r="1489" spans="1:10" customFormat="1" ht="14.25">
      <c r="A1489" s="9"/>
      <c r="B1489" s="9"/>
      <c r="C1489" s="1"/>
      <c r="D1489" s="9"/>
      <c r="E1489" s="9"/>
      <c r="F1489" s="1"/>
      <c r="G1489" s="1"/>
      <c r="H1489" s="2"/>
      <c r="I1489" s="9" t="s">
        <v>57</v>
      </c>
      <c r="J1489" s="1" t="s">
        <v>57</v>
      </c>
    </row>
    <row r="1490" spans="1:10" customFormat="1" ht="14.25">
      <c r="A1490" s="9"/>
      <c r="B1490" s="9"/>
      <c r="C1490" s="1"/>
      <c r="D1490" s="9"/>
      <c r="E1490" s="9"/>
      <c r="F1490" s="1"/>
      <c r="G1490" s="1"/>
      <c r="H1490" s="2"/>
      <c r="I1490" s="9" t="s">
        <v>57</v>
      </c>
      <c r="J1490" s="1" t="s">
        <v>57</v>
      </c>
    </row>
    <row r="1491" spans="1:10" customFormat="1" ht="14.25">
      <c r="A1491" s="9"/>
      <c r="B1491" s="9"/>
      <c r="C1491" s="1"/>
      <c r="D1491" s="9"/>
      <c r="E1491" s="9"/>
      <c r="F1491" s="1"/>
      <c r="G1491" s="1"/>
      <c r="H1491" s="2"/>
      <c r="I1491" s="9" t="s">
        <v>57</v>
      </c>
      <c r="J1491" s="1" t="s">
        <v>57</v>
      </c>
    </row>
    <row r="1492" spans="1:10" customFormat="1" ht="14.25">
      <c r="A1492" s="9"/>
      <c r="B1492" s="9"/>
      <c r="C1492" s="1"/>
      <c r="D1492" s="9"/>
      <c r="E1492" s="9"/>
      <c r="F1492" s="1"/>
      <c r="G1492" s="1"/>
      <c r="H1492" s="2"/>
      <c r="I1492" s="9" t="s">
        <v>57</v>
      </c>
      <c r="J1492" s="1" t="s">
        <v>57</v>
      </c>
    </row>
    <row r="1493" spans="1:10" customFormat="1" ht="14.25">
      <c r="A1493" s="9"/>
      <c r="B1493" s="9"/>
      <c r="C1493" s="1"/>
      <c r="D1493" s="9"/>
      <c r="E1493" s="9"/>
      <c r="F1493" s="1"/>
      <c r="G1493" s="1"/>
      <c r="H1493" s="2"/>
      <c r="I1493" s="9" t="s">
        <v>57</v>
      </c>
      <c r="J1493" s="1" t="s">
        <v>57</v>
      </c>
    </row>
    <row r="1494" spans="1:10" customFormat="1" ht="14.25">
      <c r="A1494" s="9"/>
      <c r="B1494" s="9"/>
      <c r="C1494" s="1"/>
      <c r="D1494" s="9"/>
      <c r="E1494" s="9"/>
      <c r="F1494" s="1"/>
      <c r="G1494" s="1"/>
      <c r="H1494" s="2"/>
      <c r="I1494" s="9" t="s">
        <v>57</v>
      </c>
      <c r="J1494" s="1" t="s">
        <v>57</v>
      </c>
    </row>
    <row r="1495" spans="1:10" customFormat="1" ht="14.25">
      <c r="A1495" s="9"/>
      <c r="B1495" s="9"/>
      <c r="C1495" s="1"/>
      <c r="D1495" s="9"/>
      <c r="E1495" s="9"/>
      <c r="F1495" s="1"/>
      <c r="G1495" s="1"/>
      <c r="H1495" s="2"/>
      <c r="I1495" s="9" t="s">
        <v>57</v>
      </c>
      <c r="J1495" s="1" t="s">
        <v>57</v>
      </c>
    </row>
    <row r="1496" spans="1:10" customFormat="1" ht="14.25">
      <c r="A1496" s="9"/>
      <c r="B1496" s="9"/>
      <c r="C1496" s="1"/>
      <c r="D1496" s="9"/>
      <c r="E1496" s="9"/>
      <c r="F1496" s="1"/>
      <c r="G1496" s="1"/>
      <c r="H1496" s="2"/>
      <c r="I1496" s="9" t="s">
        <v>57</v>
      </c>
      <c r="J1496" s="1" t="s">
        <v>57</v>
      </c>
    </row>
    <row r="1497" spans="1:10" customFormat="1" ht="14.25">
      <c r="A1497" s="9"/>
      <c r="B1497" s="9"/>
      <c r="C1497" s="1"/>
      <c r="D1497" s="9"/>
      <c r="E1497" s="9"/>
      <c r="F1497" s="1"/>
      <c r="G1497" s="1"/>
      <c r="H1497" s="2"/>
      <c r="I1497" s="9" t="s">
        <v>57</v>
      </c>
      <c r="J1497" s="1" t="s">
        <v>57</v>
      </c>
    </row>
    <row r="1498" spans="1:10" customFormat="1" ht="14.25">
      <c r="A1498" s="9"/>
      <c r="B1498" s="9"/>
      <c r="C1498" s="1"/>
      <c r="D1498" s="9"/>
      <c r="E1498" s="9"/>
      <c r="F1498" s="1"/>
      <c r="G1498" s="1"/>
      <c r="H1498" s="2"/>
      <c r="I1498" s="9" t="s">
        <v>57</v>
      </c>
      <c r="J1498" s="1" t="s">
        <v>57</v>
      </c>
    </row>
    <row r="1499" spans="1:10" customFormat="1" ht="14.25">
      <c r="A1499" s="9"/>
      <c r="B1499" s="9"/>
      <c r="C1499" s="1"/>
      <c r="D1499" s="9"/>
      <c r="E1499" s="9"/>
      <c r="F1499" s="1"/>
      <c r="G1499" s="1"/>
      <c r="H1499" s="2"/>
      <c r="I1499" s="9" t="s">
        <v>57</v>
      </c>
      <c r="J1499" s="1" t="s">
        <v>57</v>
      </c>
    </row>
    <row r="1500" spans="1:10" customFormat="1" ht="14.25">
      <c r="A1500" s="9"/>
      <c r="B1500" s="9"/>
      <c r="C1500" s="1"/>
      <c r="D1500" s="9"/>
      <c r="E1500" s="9"/>
      <c r="F1500" s="1"/>
      <c r="G1500" s="1"/>
      <c r="H1500" s="2"/>
      <c r="I1500" s="9" t="s">
        <v>57</v>
      </c>
      <c r="J1500" s="1" t="s">
        <v>57</v>
      </c>
    </row>
    <row r="1501" spans="1:10" customFormat="1" ht="14.25">
      <c r="A1501" s="9"/>
      <c r="B1501" s="9"/>
      <c r="C1501" s="1"/>
      <c r="D1501" s="9"/>
      <c r="E1501" s="9"/>
      <c r="F1501" s="1"/>
      <c r="G1501" s="1"/>
      <c r="H1501" s="2"/>
      <c r="I1501" s="9" t="s">
        <v>57</v>
      </c>
      <c r="J1501" s="1" t="s">
        <v>57</v>
      </c>
    </row>
    <row r="1502" spans="1:10" customFormat="1" ht="14.25">
      <c r="A1502" s="9"/>
      <c r="B1502" s="9"/>
      <c r="C1502" s="1"/>
      <c r="D1502" s="9"/>
      <c r="E1502" s="9"/>
      <c r="F1502" s="1"/>
      <c r="G1502" s="1"/>
      <c r="H1502" s="2"/>
      <c r="I1502" s="9" t="s">
        <v>57</v>
      </c>
      <c r="J1502" s="1" t="s">
        <v>57</v>
      </c>
    </row>
    <row r="1503" spans="1:10" customFormat="1" ht="14.25">
      <c r="A1503" s="9"/>
      <c r="B1503" s="9"/>
      <c r="C1503" s="1"/>
      <c r="D1503" s="9"/>
      <c r="E1503" s="9"/>
      <c r="F1503" s="1"/>
      <c r="G1503" s="1"/>
      <c r="H1503" s="2"/>
      <c r="I1503" s="9" t="s">
        <v>57</v>
      </c>
      <c r="J1503" s="1" t="s">
        <v>57</v>
      </c>
    </row>
    <row r="1504" spans="1:10" customFormat="1" ht="14.25">
      <c r="A1504" s="9"/>
      <c r="B1504" s="9"/>
      <c r="C1504" s="1"/>
      <c r="D1504" s="9"/>
      <c r="E1504" s="9"/>
      <c r="F1504" s="1"/>
      <c r="G1504" s="1"/>
      <c r="H1504" s="2"/>
      <c r="I1504" s="9" t="s">
        <v>57</v>
      </c>
      <c r="J1504" s="1" t="s">
        <v>57</v>
      </c>
    </row>
    <row r="1505" spans="1:10" customFormat="1" ht="14.25">
      <c r="A1505" s="9"/>
      <c r="B1505" s="9"/>
      <c r="C1505" s="1"/>
      <c r="D1505" s="9"/>
      <c r="E1505" s="9"/>
      <c r="F1505" s="1"/>
      <c r="G1505" s="1"/>
      <c r="H1505" s="2"/>
      <c r="I1505" s="9" t="s">
        <v>57</v>
      </c>
      <c r="J1505" s="1" t="s">
        <v>57</v>
      </c>
    </row>
    <row r="1506" spans="1:10" customFormat="1" ht="14.25">
      <c r="A1506" s="9"/>
      <c r="B1506" s="9"/>
      <c r="C1506" s="1"/>
      <c r="D1506" s="9"/>
      <c r="E1506" s="9"/>
      <c r="F1506" s="1"/>
      <c r="G1506" s="1"/>
      <c r="H1506" s="2"/>
      <c r="I1506" s="9" t="s">
        <v>57</v>
      </c>
      <c r="J1506" s="1" t="s">
        <v>57</v>
      </c>
    </row>
    <row r="1507" spans="1:10" customFormat="1" ht="14.25">
      <c r="A1507" s="9"/>
      <c r="B1507" s="9"/>
      <c r="C1507" s="1"/>
      <c r="D1507" s="9"/>
      <c r="E1507" s="9"/>
      <c r="F1507" s="1"/>
      <c r="G1507" s="1"/>
      <c r="H1507" s="2"/>
      <c r="I1507" s="9" t="s">
        <v>57</v>
      </c>
      <c r="J1507" s="1" t="s">
        <v>57</v>
      </c>
    </row>
    <row r="1508" spans="1:10" customFormat="1" ht="14.25">
      <c r="A1508" s="9"/>
      <c r="B1508" s="9"/>
      <c r="C1508" s="1"/>
      <c r="D1508" s="9"/>
      <c r="E1508" s="9"/>
      <c r="F1508" s="1"/>
      <c r="G1508" s="1"/>
      <c r="H1508" s="2"/>
      <c r="I1508" s="9" t="s">
        <v>57</v>
      </c>
      <c r="J1508" s="1" t="s">
        <v>57</v>
      </c>
    </row>
    <row r="1509" spans="1:10" customFormat="1" ht="14.25">
      <c r="A1509" s="9"/>
      <c r="B1509" s="9"/>
      <c r="C1509" s="1"/>
      <c r="D1509" s="9"/>
      <c r="E1509" s="9"/>
      <c r="F1509" s="1"/>
      <c r="G1509" s="1"/>
      <c r="H1509" s="2"/>
      <c r="I1509" s="9" t="s">
        <v>57</v>
      </c>
      <c r="J1509" s="1" t="s">
        <v>57</v>
      </c>
    </row>
    <row r="1510" spans="1:10" customFormat="1" ht="14.25">
      <c r="A1510" s="9"/>
      <c r="B1510" s="9"/>
      <c r="C1510" s="1"/>
      <c r="D1510" s="9"/>
      <c r="E1510" s="9"/>
      <c r="F1510" s="1"/>
      <c r="G1510" s="1"/>
      <c r="H1510" s="2"/>
      <c r="I1510" s="9" t="s">
        <v>57</v>
      </c>
      <c r="J1510" s="1" t="s">
        <v>57</v>
      </c>
    </row>
    <row r="1511" spans="1:10" customFormat="1" ht="14.25">
      <c r="A1511" s="9"/>
      <c r="B1511" s="9"/>
      <c r="C1511" s="1"/>
      <c r="D1511" s="9"/>
      <c r="E1511" s="9"/>
      <c r="F1511" s="1"/>
      <c r="G1511" s="1"/>
      <c r="H1511" s="2"/>
      <c r="I1511" s="9" t="s">
        <v>57</v>
      </c>
      <c r="J1511" s="1" t="s">
        <v>57</v>
      </c>
    </row>
    <row r="1512" spans="1:10" customFormat="1" ht="14.25">
      <c r="A1512" s="9"/>
      <c r="B1512" s="9"/>
      <c r="C1512" s="1"/>
      <c r="D1512" s="9"/>
      <c r="E1512" s="9"/>
      <c r="F1512" s="1"/>
      <c r="G1512" s="1"/>
      <c r="H1512" s="2"/>
      <c r="I1512" s="9" t="s">
        <v>57</v>
      </c>
      <c r="J1512" s="1" t="s">
        <v>57</v>
      </c>
    </row>
    <row r="1513" spans="1:10" customFormat="1" ht="14.25">
      <c r="A1513" s="9"/>
      <c r="B1513" s="9"/>
      <c r="C1513" s="1"/>
      <c r="D1513" s="9"/>
      <c r="E1513" s="9"/>
      <c r="F1513" s="1"/>
      <c r="G1513" s="1"/>
      <c r="H1513" s="2"/>
      <c r="I1513" s="9" t="s">
        <v>57</v>
      </c>
      <c r="J1513" s="1" t="s">
        <v>57</v>
      </c>
    </row>
    <row r="1514" spans="1:10" customFormat="1" ht="14.25">
      <c r="A1514" s="9"/>
      <c r="B1514" s="9"/>
      <c r="C1514" s="1"/>
      <c r="D1514" s="9"/>
      <c r="E1514" s="9"/>
      <c r="F1514" s="1"/>
      <c r="G1514" s="1"/>
      <c r="H1514" s="2"/>
      <c r="I1514" s="9" t="s">
        <v>57</v>
      </c>
      <c r="J1514" s="1" t="s">
        <v>57</v>
      </c>
    </row>
    <row r="1515" spans="1:10" customFormat="1" ht="14.25">
      <c r="A1515" s="9"/>
      <c r="B1515" s="9"/>
      <c r="C1515" s="1"/>
      <c r="D1515" s="9"/>
      <c r="E1515" s="9"/>
      <c r="F1515" s="1"/>
      <c r="G1515" s="1"/>
      <c r="H1515" s="2"/>
      <c r="I1515" s="9" t="s">
        <v>57</v>
      </c>
      <c r="J1515" s="1" t="s">
        <v>57</v>
      </c>
    </row>
    <row r="1516" spans="1:10" customFormat="1" ht="14.25">
      <c r="A1516" s="9"/>
      <c r="B1516" s="9"/>
      <c r="C1516" s="1"/>
      <c r="D1516" s="9"/>
      <c r="E1516" s="9"/>
      <c r="F1516" s="1"/>
      <c r="G1516" s="1"/>
      <c r="H1516" s="2"/>
      <c r="I1516" s="9" t="s">
        <v>57</v>
      </c>
      <c r="J1516" s="1" t="s">
        <v>57</v>
      </c>
    </row>
    <row r="1517" spans="1:10" customFormat="1" ht="14.25">
      <c r="A1517" s="9"/>
      <c r="B1517" s="9"/>
      <c r="C1517" s="1"/>
      <c r="D1517" s="9"/>
      <c r="E1517" s="9"/>
      <c r="F1517" s="1"/>
      <c r="G1517" s="1"/>
      <c r="H1517" s="2"/>
      <c r="I1517" s="9" t="s">
        <v>57</v>
      </c>
      <c r="J1517" s="1" t="s">
        <v>57</v>
      </c>
    </row>
    <row r="1518" spans="1:10" customFormat="1" ht="14.25">
      <c r="A1518" s="9"/>
      <c r="B1518" s="9"/>
      <c r="C1518" s="1"/>
      <c r="D1518" s="9"/>
      <c r="E1518" s="9"/>
      <c r="F1518" s="1"/>
      <c r="G1518" s="1"/>
      <c r="H1518" s="2"/>
      <c r="I1518" s="9" t="s">
        <v>57</v>
      </c>
      <c r="J1518" s="1" t="s">
        <v>57</v>
      </c>
    </row>
    <row r="1519" spans="1:10" customFormat="1" ht="14.25">
      <c r="A1519" s="9"/>
      <c r="B1519" s="9"/>
      <c r="C1519" s="1"/>
      <c r="D1519" s="9"/>
      <c r="E1519" s="9"/>
      <c r="F1519" s="1"/>
      <c r="G1519" s="1"/>
      <c r="H1519" s="2"/>
      <c r="I1519" s="9" t="s">
        <v>57</v>
      </c>
      <c r="J1519" s="1" t="s">
        <v>57</v>
      </c>
    </row>
    <row r="1520" spans="1:10" customFormat="1" ht="14.25">
      <c r="A1520" s="9"/>
      <c r="B1520" s="9"/>
      <c r="C1520" s="1"/>
      <c r="D1520" s="9"/>
      <c r="E1520" s="9"/>
      <c r="F1520" s="1"/>
      <c r="G1520" s="1"/>
      <c r="H1520" s="2"/>
      <c r="I1520" s="9" t="s">
        <v>57</v>
      </c>
      <c r="J1520" s="1" t="s">
        <v>57</v>
      </c>
    </row>
    <row r="1521" spans="1:10" customFormat="1" ht="14.25">
      <c r="A1521" s="9"/>
      <c r="B1521" s="9"/>
      <c r="C1521" s="1"/>
      <c r="D1521" s="9"/>
      <c r="E1521" s="9"/>
      <c r="F1521" s="1"/>
      <c r="G1521" s="1"/>
      <c r="H1521" s="2"/>
      <c r="I1521" s="9" t="s">
        <v>57</v>
      </c>
      <c r="J1521" s="1" t="s">
        <v>57</v>
      </c>
    </row>
    <row r="1522" spans="1:10" customFormat="1" ht="14.25">
      <c r="A1522" s="9"/>
      <c r="B1522" s="9"/>
      <c r="C1522" s="1"/>
      <c r="D1522" s="9"/>
      <c r="E1522" s="9"/>
      <c r="F1522" s="1"/>
      <c r="G1522" s="1"/>
      <c r="H1522" s="2"/>
      <c r="I1522" s="9" t="s">
        <v>57</v>
      </c>
      <c r="J1522" s="1" t="s">
        <v>57</v>
      </c>
    </row>
    <row r="1523" spans="1:10" customFormat="1" ht="14.25">
      <c r="A1523" s="9"/>
      <c r="B1523" s="9"/>
      <c r="C1523" s="1"/>
      <c r="D1523" s="9"/>
      <c r="E1523" s="9"/>
      <c r="F1523" s="1"/>
      <c r="G1523" s="1"/>
      <c r="H1523" s="2"/>
      <c r="I1523" s="9" t="s">
        <v>57</v>
      </c>
      <c r="J1523" s="1" t="s">
        <v>57</v>
      </c>
    </row>
    <row r="1524" spans="1:10" customFormat="1" ht="14.25">
      <c r="A1524" s="9"/>
      <c r="B1524" s="9"/>
      <c r="C1524" s="1"/>
      <c r="D1524" s="9"/>
      <c r="E1524" s="9"/>
      <c r="F1524" s="1"/>
      <c r="G1524" s="1"/>
      <c r="H1524" s="2"/>
      <c r="I1524" s="9" t="s">
        <v>57</v>
      </c>
      <c r="J1524" s="1" t="s">
        <v>57</v>
      </c>
    </row>
    <row r="1525" spans="1:10" customFormat="1" ht="14.25">
      <c r="A1525" s="9"/>
      <c r="B1525" s="9"/>
      <c r="C1525" s="1"/>
      <c r="D1525" s="9"/>
      <c r="E1525" s="9"/>
      <c r="F1525" s="1"/>
      <c r="G1525" s="1"/>
      <c r="H1525" s="2"/>
      <c r="I1525" s="9" t="s">
        <v>57</v>
      </c>
      <c r="J1525" s="1" t="s">
        <v>57</v>
      </c>
    </row>
    <row r="1526" spans="1:10" customFormat="1" ht="14.25">
      <c r="A1526" s="9"/>
      <c r="B1526" s="9"/>
      <c r="C1526" s="1"/>
      <c r="D1526" s="9"/>
      <c r="E1526" s="9"/>
      <c r="F1526" s="1"/>
      <c r="G1526" s="1"/>
      <c r="H1526" s="2"/>
      <c r="I1526" s="9" t="s">
        <v>57</v>
      </c>
      <c r="J1526" s="1" t="s">
        <v>57</v>
      </c>
    </row>
    <row r="1527" spans="1:10" customFormat="1" ht="14.25">
      <c r="A1527" s="9"/>
      <c r="B1527" s="9"/>
      <c r="C1527" s="1"/>
      <c r="D1527" s="9"/>
      <c r="E1527" s="9"/>
      <c r="F1527" s="1"/>
      <c r="G1527" s="1"/>
      <c r="H1527" s="2"/>
      <c r="I1527" s="9" t="s">
        <v>57</v>
      </c>
      <c r="J1527" s="1" t="s">
        <v>57</v>
      </c>
    </row>
    <row r="1528" spans="1:10" customFormat="1" ht="14.25">
      <c r="A1528" s="9"/>
      <c r="B1528" s="9"/>
      <c r="C1528" s="1"/>
      <c r="D1528" s="9"/>
      <c r="E1528" s="9"/>
      <c r="F1528" s="1"/>
      <c r="G1528" s="1"/>
      <c r="H1528" s="2"/>
      <c r="I1528" s="9" t="s">
        <v>57</v>
      </c>
      <c r="J1528" s="1" t="s">
        <v>57</v>
      </c>
    </row>
    <row r="1529" spans="1:10" customFormat="1" ht="14.25">
      <c r="A1529" s="9"/>
      <c r="B1529" s="9"/>
      <c r="C1529" s="1"/>
      <c r="D1529" s="9"/>
      <c r="E1529" s="9"/>
      <c r="F1529" s="1"/>
      <c r="G1529" s="1"/>
      <c r="H1529" s="2"/>
      <c r="I1529" s="9" t="s">
        <v>57</v>
      </c>
      <c r="J1529" s="1" t="s">
        <v>57</v>
      </c>
    </row>
    <row r="1530" spans="1:10" customFormat="1" ht="14.25">
      <c r="A1530" s="9"/>
      <c r="B1530" s="9"/>
      <c r="C1530" s="1"/>
      <c r="D1530" s="9"/>
      <c r="E1530" s="9"/>
      <c r="F1530" s="1"/>
      <c r="G1530" s="1"/>
      <c r="H1530" s="2"/>
      <c r="I1530" s="9" t="s">
        <v>57</v>
      </c>
      <c r="J1530" s="1" t="s">
        <v>57</v>
      </c>
    </row>
    <row r="1531" spans="1:10" customFormat="1" ht="14.25">
      <c r="A1531" s="9"/>
      <c r="B1531" s="9"/>
      <c r="C1531" s="1"/>
      <c r="D1531" s="9"/>
      <c r="E1531" s="9"/>
      <c r="F1531" s="1"/>
      <c r="G1531" s="1"/>
      <c r="H1531" s="2"/>
      <c r="I1531" s="9" t="s">
        <v>57</v>
      </c>
      <c r="J1531" s="1" t="s">
        <v>57</v>
      </c>
    </row>
    <row r="1532" spans="1:10" customFormat="1" ht="14.25">
      <c r="A1532" s="9"/>
      <c r="B1532" s="9"/>
      <c r="C1532" s="1"/>
      <c r="D1532" s="9"/>
      <c r="E1532" s="9"/>
      <c r="F1532" s="1"/>
      <c r="G1532" s="1"/>
      <c r="H1532" s="2"/>
      <c r="I1532" s="9" t="s">
        <v>57</v>
      </c>
      <c r="J1532" s="1" t="s">
        <v>57</v>
      </c>
    </row>
    <row r="1533" spans="1:10" customFormat="1" ht="14.25">
      <c r="A1533" s="9"/>
      <c r="B1533" s="9"/>
      <c r="C1533" s="1"/>
      <c r="D1533" s="9"/>
      <c r="E1533" s="9"/>
      <c r="F1533" s="1"/>
      <c r="G1533" s="1"/>
      <c r="H1533" s="2"/>
      <c r="I1533" s="9" t="s">
        <v>57</v>
      </c>
      <c r="J1533" s="1" t="s">
        <v>57</v>
      </c>
    </row>
    <row r="1534" spans="1:10" customFormat="1" ht="14.25">
      <c r="A1534" s="9"/>
      <c r="B1534" s="9"/>
      <c r="C1534" s="1"/>
      <c r="D1534" s="9"/>
      <c r="E1534" s="9"/>
      <c r="F1534" s="1"/>
      <c r="G1534" s="1"/>
      <c r="H1534" s="2"/>
      <c r="I1534" s="9" t="s">
        <v>57</v>
      </c>
      <c r="J1534" s="1" t="s">
        <v>57</v>
      </c>
    </row>
    <row r="1535" spans="1:10" customFormat="1" ht="14.25">
      <c r="A1535" s="9"/>
      <c r="B1535" s="9"/>
      <c r="C1535" s="1"/>
      <c r="D1535" s="9"/>
      <c r="E1535" s="9"/>
      <c r="F1535" s="1"/>
      <c r="G1535" s="1"/>
      <c r="H1535" s="2"/>
      <c r="I1535" s="9" t="s">
        <v>57</v>
      </c>
      <c r="J1535" s="1" t="s">
        <v>57</v>
      </c>
    </row>
    <row r="1536" spans="1:10" customFormat="1" ht="14.25">
      <c r="A1536" s="9"/>
      <c r="B1536" s="9"/>
      <c r="C1536" s="1"/>
      <c r="D1536" s="9"/>
      <c r="E1536" s="9"/>
      <c r="F1536" s="1"/>
      <c r="G1536" s="1"/>
      <c r="H1536" s="2"/>
      <c r="I1536" s="9" t="s">
        <v>57</v>
      </c>
      <c r="J1536" s="1" t="s">
        <v>57</v>
      </c>
    </row>
    <row r="1537" spans="1:10" customFormat="1" ht="14.25">
      <c r="A1537" s="9"/>
      <c r="B1537" s="9"/>
      <c r="C1537" s="1"/>
      <c r="D1537" s="9"/>
      <c r="E1537" s="9"/>
      <c r="F1537" s="1"/>
      <c r="G1537" s="1"/>
      <c r="H1537" s="2"/>
      <c r="I1537" s="9" t="s">
        <v>57</v>
      </c>
      <c r="J1537" s="1" t="s">
        <v>57</v>
      </c>
    </row>
    <row r="1538" spans="1:10" customFormat="1" ht="14.25">
      <c r="A1538" s="9"/>
      <c r="B1538" s="9"/>
      <c r="C1538" s="1"/>
      <c r="D1538" s="9"/>
      <c r="E1538" s="9"/>
      <c r="F1538" s="1"/>
      <c r="G1538" s="1"/>
      <c r="H1538" s="2"/>
      <c r="I1538" s="9" t="s">
        <v>57</v>
      </c>
      <c r="J1538" s="1" t="s">
        <v>57</v>
      </c>
    </row>
    <row r="1539" spans="1:10" customFormat="1" ht="14.25">
      <c r="A1539" s="9"/>
      <c r="B1539" s="9"/>
      <c r="C1539" s="1"/>
      <c r="D1539" s="9"/>
      <c r="E1539" s="9"/>
      <c r="F1539" s="1"/>
      <c r="G1539" s="1"/>
      <c r="H1539" s="2"/>
      <c r="I1539" s="9" t="s">
        <v>57</v>
      </c>
      <c r="J1539" s="1" t="s">
        <v>57</v>
      </c>
    </row>
    <row r="1540" spans="1:10" customFormat="1" ht="14.25">
      <c r="A1540" s="9"/>
      <c r="B1540" s="9"/>
      <c r="C1540" s="1"/>
      <c r="D1540" s="9"/>
      <c r="E1540" s="9"/>
      <c r="F1540" s="1"/>
      <c r="G1540" s="1"/>
      <c r="H1540" s="2"/>
      <c r="I1540" s="9" t="s">
        <v>57</v>
      </c>
      <c r="J1540" s="1" t="s">
        <v>57</v>
      </c>
    </row>
    <row r="1541" spans="1:10" customFormat="1" ht="14.25">
      <c r="A1541" s="9"/>
      <c r="B1541" s="9"/>
      <c r="C1541" s="1"/>
      <c r="D1541" s="9"/>
      <c r="E1541" s="9"/>
      <c r="F1541" s="1"/>
      <c r="G1541" s="1"/>
      <c r="H1541" s="2"/>
      <c r="I1541" s="9" t="s">
        <v>57</v>
      </c>
      <c r="J1541" s="1" t="s">
        <v>57</v>
      </c>
    </row>
    <row r="1542" spans="1:10" customFormat="1" ht="14.25">
      <c r="A1542" s="9"/>
      <c r="B1542" s="9"/>
      <c r="C1542" s="1"/>
      <c r="D1542" s="9"/>
      <c r="E1542" s="9"/>
      <c r="F1542" s="1"/>
      <c r="G1542" s="1"/>
      <c r="H1542" s="2"/>
      <c r="I1542" s="9" t="s">
        <v>57</v>
      </c>
      <c r="J1542" s="1" t="s">
        <v>57</v>
      </c>
    </row>
    <row r="1543" spans="1:10" customFormat="1" ht="14.25">
      <c r="A1543" s="9"/>
      <c r="B1543" s="9"/>
      <c r="C1543" s="1"/>
      <c r="D1543" s="9"/>
      <c r="E1543" s="9"/>
      <c r="F1543" s="1"/>
      <c r="G1543" s="1"/>
      <c r="H1543" s="2"/>
      <c r="I1543" s="9" t="s">
        <v>57</v>
      </c>
      <c r="J1543" s="1" t="s">
        <v>57</v>
      </c>
    </row>
    <row r="1544" spans="1:10" customFormat="1" ht="14.25">
      <c r="A1544" s="9"/>
      <c r="B1544" s="9"/>
      <c r="C1544" s="1"/>
      <c r="D1544" s="9"/>
      <c r="E1544" s="9"/>
      <c r="F1544" s="1"/>
      <c r="G1544" s="1"/>
      <c r="H1544" s="2"/>
      <c r="I1544" s="9" t="s">
        <v>57</v>
      </c>
      <c r="J1544" s="1" t="s">
        <v>57</v>
      </c>
    </row>
    <row r="1545" spans="1:10" customFormat="1" ht="14.25">
      <c r="A1545" s="9"/>
      <c r="B1545" s="9"/>
      <c r="C1545" s="1"/>
      <c r="D1545" s="9"/>
      <c r="E1545" s="9"/>
      <c r="F1545" s="1"/>
      <c r="G1545" s="1"/>
      <c r="H1545" s="2"/>
      <c r="I1545" s="9" t="s">
        <v>57</v>
      </c>
      <c r="J1545" s="1" t="s">
        <v>57</v>
      </c>
    </row>
    <row r="1546" spans="1:10" customFormat="1" ht="14.25">
      <c r="A1546" s="9"/>
      <c r="B1546" s="9"/>
      <c r="C1546" s="1"/>
      <c r="D1546" s="9"/>
      <c r="E1546" s="9"/>
      <c r="F1546" s="1"/>
      <c r="G1546" s="1"/>
      <c r="H1546" s="2"/>
      <c r="I1546" s="9" t="s">
        <v>57</v>
      </c>
      <c r="J1546" s="1" t="s">
        <v>57</v>
      </c>
    </row>
    <row r="1547" spans="1:10" customFormat="1" ht="14.25">
      <c r="A1547" s="9"/>
      <c r="B1547" s="9"/>
      <c r="C1547" s="1"/>
      <c r="D1547" s="9"/>
      <c r="E1547" s="9"/>
      <c r="F1547" s="1"/>
      <c r="G1547" s="1"/>
      <c r="H1547" s="2"/>
      <c r="I1547" s="9" t="s">
        <v>57</v>
      </c>
      <c r="J1547" s="1" t="s">
        <v>57</v>
      </c>
    </row>
    <row r="1548" spans="1:10" customFormat="1" ht="14.25">
      <c r="A1548" s="9"/>
      <c r="B1548" s="9"/>
      <c r="C1548" s="1"/>
      <c r="D1548" s="9"/>
      <c r="E1548" s="9"/>
      <c r="F1548" s="1"/>
      <c r="G1548" s="1"/>
      <c r="H1548" s="2"/>
      <c r="I1548" s="9" t="s">
        <v>57</v>
      </c>
      <c r="J1548" s="1" t="s">
        <v>57</v>
      </c>
    </row>
    <row r="1549" spans="1:10" customFormat="1" ht="14.25">
      <c r="A1549" s="9"/>
      <c r="B1549" s="9"/>
      <c r="C1549" s="1"/>
      <c r="D1549" s="9"/>
      <c r="E1549" s="9"/>
      <c r="F1549" s="1"/>
      <c r="G1549" s="1"/>
      <c r="H1549" s="2"/>
      <c r="I1549" s="9" t="s">
        <v>57</v>
      </c>
      <c r="J1549" s="1" t="s">
        <v>57</v>
      </c>
    </row>
    <row r="1550" spans="1:10" customFormat="1" ht="14.25">
      <c r="A1550" s="9"/>
      <c r="B1550" s="9"/>
      <c r="C1550" s="1"/>
      <c r="D1550" s="9"/>
      <c r="E1550" s="9"/>
      <c r="F1550" s="1"/>
      <c r="G1550" s="1"/>
      <c r="H1550" s="2"/>
      <c r="I1550" s="9" t="s">
        <v>57</v>
      </c>
      <c r="J1550" s="1" t="s">
        <v>57</v>
      </c>
    </row>
    <row r="1551" spans="1:10" customFormat="1" ht="14.25">
      <c r="A1551" s="9"/>
      <c r="B1551" s="9"/>
      <c r="C1551" s="1"/>
      <c r="D1551" s="9"/>
      <c r="E1551" s="9"/>
      <c r="F1551" s="1"/>
      <c r="G1551" s="1"/>
      <c r="H1551" s="2"/>
      <c r="I1551" s="9" t="s">
        <v>57</v>
      </c>
      <c r="J1551" s="1" t="s">
        <v>57</v>
      </c>
    </row>
    <row r="1552" spans="1:10" customFormat="1" ht="14.25">
      <c r="A1552" s="9"/>
      <c r="B1552" s="9"/>
      <c r="C1552" s="1"/>
      <c r="D1552" s="9"/>
      <c r="E1552" s="9"/>
      <c r="F1552" s="1"/>
      <c r="G1552" s="1"/>
      <c r="H1552" s="2"/>
      <c r="I1552" s="9" t="s">
        <v>57</v>
      </c>
      <c r="J1552" s="1" t="s">
        <v>57</v>
      </c>
    </row>
    <row r="1553" spans="1:10" customFormat="1" ht="14.25">
      <c r="A1553" s="9"/>
      <c r="B1553" s="9"/>
      <c r="C1553" s="1"/>
      <c r="D1553" s="9"/>
      <c r="E1553" s="9"/>
      <c r="F1553" s="1"/>
      <c r="G1553" s="1"/>
      <c r="H1553" s="2"/>
      <c r="I1553" s="9" t="s">
        <v>57</v>
      </c>
      <c r="J1553" s="1" t="s">
        <v>57</v>
      </c>
    </row>
    <row r="1554" spans="1:10" customFormat="1" ht="14.25">
      <c r="A1554" s="9"/>
      <c r="B1554" s="9"/>
      <c r="C1554" s="1"/>
      <c r="D1554" s="9"/>
      <c r="E1554" s="9"/>
      <c r="F1554" s="1"/>
      <c r="G1554" s="1"/>
      <c r="H1554" s="2"/>
      <c r="I1554" s="9" t="s">
        <v>57</v>
      </c>
      <c r="J1554" s="1" t="s">
        <v>57</v>
      </c>
    </row>
    <row r="1555" spans="1:10" customFormat="1" ht="14.25">
      <c r="A1555" s="9"/>
      <c r="B1555" s="9"/>
      <c r="C1555" s="1"/>
      <c r="D1555" s="9"/>
      <c r="E1555" s="9"/>
      <c r="F1555" s="1"/>
      <c r="G1555" s="1"/>
      <c r="H1555" s="2"/>
      <c r="I1555" s="9" t="s">
        <v>57</v>
      </c>
      <c r="J1555" s="1" t="s">
        <v>57</v>
      </c>
    </row>
    <row r="1556" spans="1:10" customFormat="1" ht="14.25">
      <c r="A1556" s="9"/>
      <c r="B1556" s="9"/>
      <c r="C1556" s="1"/>
      <c r="D1556" s="9"/>
      <c r="E1556" s="9"/>
      <c r="F1556" s="1"/>
      <c r="G1556" s="1"/>
      <c r="H1556" s="2"/>
      <c r="I1556" s="9" t="s">
        <v>57</v>
      </c>
      <c r="J1556" s="1" t="s">
        <v>57</v>
      </c>
    </row>
    <row r="1557" spans="1:10" customFormat="1" ht="14.25">
      <c r="A1557" s="9"/>
      <c r="B1557" s="9"/>
      <c r="C1557" s="1"/>
      <c r="D1557" s="9"/>
      <c r="E1557" s="9"/>
      <c r="F1557" s="1"/>
      <c r="G1557" s="1"/>
      <c r="H1557" s="2"/>
      <c r="I1557" s="9" t="s">
        <v>57</v>
      </c>
      <c r="J1557" s="1" t="s">
        <v>57</v>
      </c>
    </row>
    <row r="1558" spans="1:10" customFormat="1" ht="14.25">
      <c r="A1558" s="9"/>
      <c r="B1558" s="9"/>
      <c r="C1558" s="1"/>
      <c r="D1558" s="9"/>
      <c r="E1558" s="9"/>
      <c r="F1558" s="1"/>
      <c r="G1558" s="1"/>
      <c r="H1558" s="2"/>
      <c r="I1558" s="9" t="s">
        <v>57</v>
      </c>
      <c r="J1558" s="1" t="s">
        <v>57</v>
      </c>
    </row>
    <row r="1559" spans="1:10" customFormat="1" ht="14.25">
      <c r="A1559" s="9"/>
      <c r="B1559" s="9"/>
      <c r="C1559" s="1"/>
      <c r="D1559" s="9"/>
      <c r="E1559" s="9"/>
      <c r="F1559" s="1"/>
      <c r="G1559" s="1"/>
      <c r="H1559" s="2"/>
      <c r="I1559" s="9" t="s">
        <v>57</v>
      </c>
      <c r="J1559" s="1" t="s">
        <v>57</v>
      </c>
    </row>
    <row r="1560" spans="1:10" customFormat="1" ht="14.25">
      <c r="A1560" s="9"/>
      <c r="B1560" s="9"/>
      <c r="C1560" s="1"/>
      <c r="D1560" s="9"/>
      <c r="E1560" s="9"/>
      <c r="F1560" s="1"/>
      <c r="G1560" s="1"/>
      <c r="H1560" s="2"/>
      <c r="I1560" s="9" t="s">
        <v>57</v>
      </c>
      <c r="J1560" s="1" t="s">
        <v>57</v>
      </c>
    </row>
    <row r="1561" spans="1:10" customFormat="1" ht="14.25">
      <c r="A1561" s="9"/>
      <c r="B1561" s="9"/>
      <c r="C1561" s="1"/>
      <c r="D1561" s="9"/>
      <c r="E1561" s="9"/>
      <c r="F1561" s="1"/>
      <c r="G1561" s="1"/>
      <c r="H1561" s="2"/>
      <c r="I1561" s="9" t="s">
        <v>57</v>
      </c>
      <c r="J1561" s="1" t="s">
        <v>57</v>
      </c>
    </row>
    <row r="1562" spans="1:10" customFormat="1" ht="14.25">
      <c r="A1562" s="9"/>
      <c r="B1562" s="9"/>
      <c r="C1562" s="1"/>
      <c r="D1562" s="9"/>
      <c r="E1562" s="9"/>
      <c r="F1562" s="1"/>
      <c r="G1562" s="1"/>
      <c r="H1562" s="2"/>
      <c r="I1562" s="9" t="s">
        <v>57</v>
      </c>
      <c r="J1562" s="1" t="s">
        <v>57</v>
      </c>
    </row>
    <row r="1563" spans="1:10" customFormat="1" ht="14.25">
      <c r="A1563" s="9"/>
      <c r="B1563" s="9"/>
      <c r="C1563" s="1"/>
      <c r="D1563" s="9"/>
      <c r="E1563" s="9"/>
      <c r="F1563" s="1"/>
      <c r="G1563" s="1"/>
      <c r="H1563" s="2"/>
      <c r="I1563" s="9" t="s">
        <v>57</v>
      </c>
      <c r="J1563" s="1" t="s">
        <v>57</v>
      </c>
    </row>
    <row r="1564" spans="1:10" customFormat="1" ht="14.25">
      <c r="A1564" s="9"/>
      <c r="B1564" s="9"/>
      <c r="C1564" s="1"/>
      <c r="D1564" s="9"/>
      <c r="E1564" s="9"/>
      <c r="F1564" s="1"/>
      <c r="G1564" s="1"/>
      <c r="H1564" s="2"/>
      <c r="I1564" s="9" t="s">
        <v>57</v>
      </c>
      <c r="J1564" s="1" t="s">
        <v>57</v>
      </c>
    </row>
    <row r="1565" spans="1:10" customFormat="1" ht="14.25">
      <c r="A1565" s="9"/>
      <c r="B1565" s="9"/>
      <c r="C1565" s="1"/>
      <c r="D1565" s="9"/>
      <c r="E1565" s="9"/>
      <c r="F1565" s="1"/>
      <c r="G1565" s="1"/>
      <c r="H1565" s="2"/>
      <c r="I1565" s="9" t="s">
        <v>57</v>
      </c>
      <c r="J1565" s="1" t="s">
        <v>57</v>
      </c>
    </row>
    <row r="1566" spans="1:10" customFormat="1" ht="14.25">
      <c r="A1566" s="9"/>
      <c r="B1566" s="9"/>
      <c r="C1566" s="1"/>
      <c r="D1566" s="9"/>
      <c r="E1566" s="9"/>
      <c r="F1566" s="1"/>
      <c r="G1566" s="1"/>
      <c r="H1566" s="2"/>
      <c r="I1566" s="9" t="s">
        <v>57</v>
      </c>
      <c r="J1566" s="1" t="s">
        <v>57</v>
      </c>
    </row>
    <row r="1567" spans="1:10" customFormat="1" ht="14.25">
      <c r="A1567" s="9"/>
      <c r="B1567" s="9"/>
      <c r="C1567" s="1"/>
      <c r="D1567" s="9"/>
      <c r="E1567" s="9"/>
      <c r="F1567" s="1"/>
      <c r="G1567" s="1"/>
      <c r="H1567" s="2"/>
      <c r="I1567" s="9" t="s">
        <v>57</v>
      </c>
      <c r="J1567" s="1" t="s">
        <v>57</v>
      </c>
    </row>
    <row r="1568" spans="1:10" customFormat="1" ht="14.25">
      <c r="A1568" s="9"/>
      <c r="B1568" s="9"/>
      <c r="C1568" s="1"/>
      <c r="D1568" s="9"/>
      <c r="E1568" s="9"/>
      <c r="F1568" s="1"/>
      <c r="G1568" s="1"/>
      <c r="H1568" s="2"/>
      <c r="I1568" s="9" t="s">
        <v>57</v>
      </c>
      <c r="J1568" s="1" t="s">
        <v>57</v>
      </c>
    </row>
    <row r="1569" spans="1:10" customFormat="1" ht="14.25">
      <c r="A1569" s="9"/>
      <c r="B1569" s="9"/>
      <c r="C1569" s="1"/>
      <c r="D1569" s="9"/>
      <c r="E1569" s="9"/>
      <c r="F1569" s="1"/>
      <c r="G1569" s="1"/>
      <c r="H1569" s="2"/>
      <c r="I1569" s="9" t="s">
        <v>57</v>
      </c>
      <c r="J1569" s="1" t="s">
        <v>57</v>
      </c>
    </row>
    <row r="1570" spans="1:10" customFormat="1" ht="14.25">
      <c r="A1570" s="9"/>
      <c r="B1570" s="9"/>
      <c r="C1570" s="1"/>
      <c r="D1570" s="9"/>
      <c r="E1570" s="9"/>
      <c r="F1570" s="1"/>
      <c r="G1570" s="1"/>
      <c r="H1570" s="2"/>
      <c r="I1570" s="9" t="s">
        <v>57</v>
      </c>
      <c r="J1570" s="1" t="s">
        <v>57</v>
      </c>
    </row>
    <row r="1571" spans="1:10" customFormat="1" ht="14.25">
      <c r="A1571" s="9"/>
      <c r="B1571" s="9"/>
      <c r="C1571" s="1"/>
      <c r="D1571" s="9"/>
      <c r="E1571" s="9"/>
      <c r="F1571" s="1"/>
      <c r="G1571" s="1"/>
      <c r="H1571" s="2"/>
      <c r="I1571" s="9" t="s">
        <v>57</v>
      </c>
      <c r="J1571" s="1" t="s">
        <v>57</v>
      </c>
    </row>
    <row r="1572" spans="1:10" customFormat="1" ht="14.25">
      <c r="A1572" s="9"/>
      <c r="B1572" s="9"/>
      <c r="C1572" s="1"/>
      <c r="D1572" s="9"/>
      <c r="E1572" s="9"/>
      <c r="F1572" s="1"/>
      <c r="G1572" s="1"/>
      <c r="H1572" s="2"/>
      <c r="I1572" s="9" t="s">
        <v>57</v>
      </c>
      <c r="J1572" s="1" t="s">
        <v>57</v>
      </c>
    </row>
    <row r="1573" spans="1:10" customFormat="1" ht="14.25">
      <c r="A1573" s="9"/>
      <c r="B1573" s="9"/>
      <c r="C1573" s="1"/>
      <c r="D1573" s="9"/>
      <c r="E1573" s="9"/>
      <c r="F1573" s="1"/>
      <c r="G1573" s="1"/>
      <c r="H1573" s="2"/>
      <c r="I1573" s="9" t="s">
        <v>57</v>
      </c>
      <c r="J1573" s="1" t="s">
        <v>57</v>
      </c>
    </row>
    <row r="1574" spans="1:10" customFormat="1" ht="14.25">
      <c r="A1574" s="9"/>
      <c r="B1574" s="9"/>
      <c r="C1574" s="1"/>
      <c r="D1574" s="9"/>
      <c r="E1574" s="9"/>
      <c r="F1574" s="1"/>
      <c r="G1574" s="1"/>
      <c r="H1574" s="2"/>
      <c r="I1574" s="9" t="s">
        <v>57</v>
      </c>
      <c r="J1574" s="1" t="s">
        <v>57</v>
      </c>
    </row>
    <row r="1575" spans="1:10" customFormat="1" ht="14.25">
      <c r="A1575" s="9"/>
      <c r="B1575" s="9"/>
      <c r="C1575" s="1"/>
      <c r="D1575" s="9"/>
      <c r="E1575" s="9"/>
      <c r="F1575" s="1"/>
      <c r="G1575" s="1"/>
      <c r="H1575" s="2"/>
      <c r="I1575" s="9" t="s">
        <v>57</v>
      </c>
      <c r="J1575" s="1" t="s">
        <v>57</v>
      </c>
    </row>
    <row r="1576" spans="1:10" customFormat="1" ht="14.25">
      <c r="A1576" s="9"/>
      <c r="B1576" s="9"/>
      <c r="C1576" s="1"/>
      <c r="D1576" s="9"/>
      <c r="E1576" s="9"/>
      <c r="F1576" s="1"/>
      <c r="G1576" s="1"/>
      <c r="H1576" s="2"/>
      <c r="I1576" s="9" t="s">
        <v>57</v>
      </c>
      <c r="J1576" s="1" t="s">
        <v>57</v>
      </c>
    </row>
    <row r="1577" spans="1:10" customFormat="1" ht="14.25">
      <c r="A1577" s="9"/>
      <c r="B1577" s="9"/>
      <c r="C1577" s="1"/>
      <c r="D1577" s="9"/>
      <c r="E1577" s="9"/>
      <c r="F1577" s="1"/>
      <c r="G1577" s="1"/>
      <c r="H1577" s="2"/>
      <c r="I1577" s="9" t="s">
        <v>57</v>
      </c>
      <c r="J1577" s="1" t="s">
        <v>57</v>
      </c>
    </row>
    <row r="1578" spans="1:10" customFormat="1" ht="14.25">
      <c r="A1578" s="9"/>
      <c r="B1578" s="9"/>
      <c r="C1578" s="1"/>
      <c r="D1578" s="9"/>
      <c r="E1578" s="9"/>
      <c r="F1578" s="1"/>
      <c r="G1578" s="1"/>
      <c r="H1578" s="2"/>
      <c r="I1578" s="9" t="s">
        <v>57</v>
      </c>
      <c r="J1578" s="1" t="s">
        <v>57</v>
      </c>
    </row>
    <row r="1579" spans="1:10" customFormat="1" ht="14.25">
      <c r="A1579" s="9"/>
      <c r="B1579" s="9"/>
      <c r="C1579" s="1"/>
      <c r="D1579" s="9"/>
      <c r="E1579" s="9"/>
      <c r="F1579" s="1"/>
      <c r="G1579" s="1"/>
      <c r="H1579" s="2"/>
      <c r="I1579" s="9" t="s">
        <v>57</v>
      </c>
      <c r="J1579" s="1" t="s">
        <v>57</v>
      </c>
    </row>
    <row r="1580" spans="1:10" customFormat="1" ht="14.25">
      <c r="A1580" s="9"/>
      <c r="B1580" s="9"/>
      <c r="C1580" s="1"/>
      <c r="D1580" s="9"/>
      <c r="E1580" s="9"/>
      <c r="F1580" s="1"/>
      <c r="G1580" s="1"/>
      <c r="H1580" s="2"/>
      <c r="I1580" s="9" t="s">
        <v>57</v>
      </c>
      <c r="J1580" s="1" t="s">
        <v>57</v>
      </c>
    </row>
    <row r="1581" spans="1:10" customFormat="1" ht="14.25">
      <c r="A1581" s="9"/>
      <c r="B1581" s="9"/>
      <c r="C1581" s="1"/>
      <c r="D1581" s="9"/>
      <c r="E1581" s="9"/>
      <c r="F1581" s="1"/>
      <c r="G1581" s="1"/>
      <c r="H1581" s="2"/>
      <c r="I1581" s="9" t="s">
        <v>57</v>
      </c>
      <c r="J1581" s="1" t="s">
        <v>57</v>
      </c>
    </row>
    <row r="1582" spans="1:10" customFormat="1" ht="14.25">
      <c r="A1582" s="9"/>
      <c r="B1582" s="9"/>
      <c r="C1582" s="1"/>
      <c r="D1582" s="9"/>
      <c r="E1582" s="9"/>
      <c r="F1582" s="1"/>
      <c r="G1582" s="1"/>
      <c r="H1582" s="2"/>
      <c r="I1582" s="9" t="s">
        <v>57</v>
      </c>
      <c r="J1582" s="1" t="s">
        <v>57</v>
      </c>
    </row>
    <row r="1583" spans="1:10" customFormat="1" ht="14.25">
      <c r="A1583" s="9"/>
      <c r="B1583" s="9"/>
      <c r="C1583" s="1"/>
      <c r="D1583" s="9"/>
      <c r="E1583" s="9"/>
      <c r="F1583" s="1"/>
      <c r="G1583" s="1"/>
      <c r="H1583" s="2"/>
      <c r="I1583" s="9" t="s">
        <v>57</v>
      </c>
      <c r="J1583" s="1" t="s">
        <v>57</v>
      </c>
    </row>
    <row r="1584" spans="1:10" customFormat="1" ht="14.25">
      <c r="A1584" s="9"/>
      <c r="B1584" s="9"/>
      <c r="C1584" s="1"/>
      <c r="D1584" s="9"/>
      <c r="E1584" s="9"/>
      <c r="F1584" s="1"/>
      <c r="G1584" s="1"/>
      <c r="H1584" s="2"/>
      <c r="I1584" s="9" t="s">
        <v>57</v>
      </c>
      <c r="J1584" s="1" t="s">
        <v>57</v>
      </c>
    </row>
    <row r="1585" spans="1:10" customFormat="1" ht="14.25">
      <c r="A1585" s="9"/>
      <c r="B1585" s="9"/>
      <c r="C1585" s="1"/>
      <c r="D1585" s="9"/>
      <c r="E1585" s="9"/>
      <c r="F1585" s="1"/>
      <c r="G1585" s="1"/>
      <c r="H1585" s="2"/>
      <c r="I1585" s="9" t="s">
        <v>57</v>
      </c>
      <c r="J1585" s="1" t="s">
        <v>57</v>
      </c>
    </row>
    <row r="1586" spans="1:10" customFormat="1" ht="14.25">
      <c r="A1586" s="9"/>
      <c r="B1586" s="9"/>
      <c r="C1586" s="1"/>
      <c r="D1586" s="9"/>
      <c r="E1586" s="9"/>
      <c r="F1586" s="1"/>
      <c r="G1586" s="1"/>
      <c r="H1586" s="2"/>
      <c r="I1586" s="9" t="s">
        <v>57</v>
      </c>
      <c r="J1586" s="1" t="s">
        <v>57</v>
      </c>
    </row>
    <row r="1587" spans="1:10" customFormat="1" ht="14.25">
      <c r="A1587" s="9"/>
      <c r="B1587" s="9"/>
      <c r="C1587" s="1"/>
      <c r="D1587" s="9"/>
      <c r="E1587" s="9"/>
      <c r="F1587" s="1"/>
      <c r="G1587" s="1"/>
      <c r="H1587" s="2"/>
      <c r="I1587" s="9" t="s">
        <v>57</v>
      </c>
      <c r="J1587" s="1" t="s">
        <v>57</v>
      </c>
    </row>
    <row r="1588" spans="1:10" customFormat="1" ht="14.25">
      <c r="A1588" s="9"/>
      <c r="B1588" s="9"/>
      <c r="C1588" s="1"/>
      <c r="D1588" s="9"/>
      <c r="E1588" s="9"/>
      <c r="F1588" s="1"/>
      <c r="G1588" s="1"/>
      <c r="H1588" s="2"/>
      <c r="I1588" s="9" t="s">
        <v>57</v>
      </c>
      <c r="J1588" s="1" t="s">
        <v>57</v>
      </c>
    </row>
    <row r="1589" spans="1:10" customFormat="1" ht="14.25">
      <c r="A1589" s="9"/>
      <c r="B1589" s="9"/>
      <c r="C1589" s="1"/>
      <c r="D1589" s="9"/>
      <c r="E1589" s="9"/>
      <c r="F1589" s="1"/>
      <c r="G1589" s="1"/>
      <c r="H1589" s="2"/>
      <c r="I1589" s="9" t="s">
        <v>57</v>
      </c>
      <c r="J1589" s="1" t="s">
        <v>57</v>
      </c>
    </row>
    <row r="1590" spans="1:10" customFormat="1" ht="14.25">
      <c r="A1590" s="9"/>
      <c r="B1590" s="9"/>
      <c r="C1590" s="1"/>
      <c r="D1590" s="9"/>
      <c r="E1590" s="9"/>
      <c r="F1590" s="1"/>
      <c r="G1590" s="1"/>
      <c r="H1590" s="2"/>
      <c r="I1590" s="9" t="s">
        <v>57</v>
      </c>
      <c r="J1590" s="1" t="s">
        <v>57</v>
      </c>
    </row>
    <row r="1591" spans="1:10" customFormat="1" ht="14.25">
      <c r="A1591" s="9"/>
      <c r="B1591" s="9"/>
      <c r="C1591" s="1"/>
      <c r="D1591" s="9"/>
      <c r="E1591" s="9"/>
      <c r="F1591" s="1"/>
      <c r="G1591" s="1"/>
      <c r="H1591" s="2"/>
      <c r="I1591" s="9" t="s">
        <v>57</v>
      </c>
      <c r="J1591" s="1" t="s">
        <v>57</v>
      </c>
    </row>
    <row r="1592" spans="1:10" customFormat="1" ht="14.25">
      <c r="A1592" s="9"/>
      <c r="B1592" s="9"/>
      <c r="C1592" s="1"/>
      <c r="D1592" s="9"/>
      <c r="E1592" s="9"/>
      <c r="F1592" s="1"/>
      <c r="G1592" s="1"/>
      <c r="H1592" s="2"/>
      <c r="I1592" s="9" t="s">
        <v>57</v>
      </c>
      <c r="J1592" s="1" t="s">
        <v>57</v>
      </c>
    </row>
    <row r="1593" spans="1:10" customFormat="1" ht="14.25">
      <c r="A1593" s="9"/>
      <c r="B1593" s="9"/>
      <c r="C1593" s="1"/>
      <c r="D1593" s="9"/>
      <c r="E1593" s="9"/>
      <c r="F1593" s="1"/>
      <c r="G1593" s="1"/>
      <c r="H1593" s="2"/>
      <c r="I1593" s="9" t="s">
        <v>57</v>
      </c>
      <c r="J1593" s="1" t="s">
        <v>57</v>
      </c>
    </row>
    <row r="1594" spans="1:10" customFormat="1" ht="14.25">
      <c r="A1594" s="9"/>
      <c r="B1594" s="9"/>
      <c r="C1594" s="1"/>
      <c r="D1594" s="9"/>
      <c r="E1594" s="9"/>
      <c r="F1594" s="1"/>
      <c r="G1594" s="1"/>
      <c r="H1594" s="2"/>
      <c r="I1594" s="9" t="s">
        <v>57</v>
      </c>
      <c r="J1594" s="1" t="s">
        <v>57</v>
      </c>
    </row>
    <row r="1595" spans="1:10" customFormat="1" ht="14.25">
      <c r="A1595" s="9"/>
      <c r="B1595" s="9"/>
      <c r="C1595" s="1"/>
      <c r="D1595" s="9"/>
      <c r="E1595" s="9"/>
      <c r="F1595" s="1"/>
      <c r="G1595" s="1"/>
      <c r="H1595" s="2"/>
      <c r="I1595" s="9" t="s">
        <v>57</v>
      </c>
      <c r="J1595" s="1" t="s">
        <v>57</v>
      </c>
    </row>
    <row r="1596" spans="1:10" customFormat="1" ht="14.25">
      <c r="A1596" s="9"/>
      <c r="B1596" s="9"/>
      <c r="C1596" s="1"/>
      <c r="D1596" s="9"/>
      <c r="E1596" s="9"/>
      <c r="F1596" s="1"/>
      <c r="G1596" s="1"/>
      <c r="H1596" s="2"/>
      <c r="I1596" s="9" t="s">
        <v>57</v>
      </c>
      <c r="J1596" s="1" t="s">
        <v>57</v>
      </c>
    </row>
    <row r="1597" spans="1:10" customFormat="1" ht="14.25">
      <c r="A1597" s="9"/>
      <c r="B1597" s="9"/>
      <c r="C1597" s="1"/>
      <c r="D1597" s="9"/>
      <c r="E1597" s="9"/>
      <c r="F1597" s="1"/>
      <c r="G1597" s="1"/>
      <c r="H1597" s="2"/>
      <c r="I1597" s="9" t="s">
        <v>57</v>
      </c>
      <c r="J1597" s="1" t="s">
        <v>57</v>
      </c>
    </row>
    <row r="1598" spans="1:10" customFormat="1" ht="14.25">
      <c r="A1598" s="9"/>
      <c r="B1598" s="9"/>
      <c r="C1598" s="1"/>
      <c r="D1598" s="9"/>
      <c r="E1598" s="9"/>
      <c r="F1598" s="1"/>
      <c r="G1598" s="1"/>
      <c r="H1598" s="2"/>
      <c r="I1598" s="9" t="s">
        <v>57</v>
      </c>
      <c r="J1598" s="1" t="s">
        <v>57</v>
      </c>
    </row>
    <row r="1599" spans="1:10" customFormat="1" ht="14.25">
      <c r="A1599" s="9"/>
      <c r="B1599" s="9"/>
      <c r="C1599" s="1"/>
      <c r="D1599" s="9"/>
      <c r="E1599" s="9"/>
      <c r="F1599" s="1"/>
      <c r="G1599" s="1"/>
      <c r="H1599" s="2"/>
      <c r="I1599" s="9" t="s">
        <v>57</v>
      </c>
      <c r="J1599" s="1" t="s">
        <v>57</v>
      </c>
    </row>
    <row r="1600" spans="1:10" customFormat="1" ht="14.25">
      <c r="A1600" s="9"/>
      <c r="B1600" s="9"/>
      <c r="C1600" s="1"/>
      <c r="D1600" s="9"/>
      <c r="E1600" s="9"/>
      <c r="F1600" s="1"/>
      <c r="G1600" s="1"/>
      <c r="H1600" s="2"/>
      <c r="I1600" s="9" t="s">
        <v>57</v>
      </c>
      <c r="J1600" s="1" t="s">
        <v>57</v>
      </c>
    </row>
    <row r="1601" spans="1:10" customFormat="1" ht="14.25">
      <c r="A1601" s="9"/>
      <c r="B1601" s="9"/>
      <c r="C1601" s="1"/>
      <c r="D1601" s="9"/>
      <c r="E1601" s="9"/>
      <c r="F1601" s="1"/>
      <c r="G1601" s="1"/>
      <c r="H1601" s="2"/>
      <c r="I1601" s="9" t="s">
        <v>57</v>
      </c>
      <c r="J1601" s="1" t="s">
        <v>57</v>
      </c>
    </row>
    <row r="1602" spans="1:10" customFormat="1" ht="14.25">
      <c r="A1602" s="9"/>
      <c r="B1602" s="9"/>
      <c r="C1602" s="1"/>
      <c r="D1602" s="9"/>
      <c r="E1602" s="9"/>
      <c r="F1602" s="1"/>
      <c r="G1602" s="1"/>
      <c r="H1602" s="2"/>
      <c r="I1602" s="9" t="s">
        <v>57</v>
      </c>
      <c r="J1602" s="1" t="s">
        <v>57</v>
      </c>
    </row>
    <row r="1603" spans="1:10" customFormat="1" ht="14.25">
      <c r="A1603" s="9"/>
      <c r="B1603" s="9"/>
      <c r="C1603" s="1"/>
      <c r="D1603" s="9"/>
      <c r="E1603" s="9"/>
      <c r="F1603" s="1"/>
      <c r="G1603" s="1"/>
      <c r="H1603" s="2"/>
      <c r="I1603" s="9" t="s">
        <v>57</v>
      </c>
      <c r="J1603" s="1" t="s">
        <v>57</v>
      </c>
    </row>
    <row r="1604" spans="1:10" customFormat="1" ht="14.25">
      <c r="A1604" s="9"/>
      <c r="B1604" s="9"/>
      <c r="C1604" s="1"/>
      <c r="D1604" s="9"/>
      <c r="E1604" s="9"/>
      <c r="F1604" s="1"/>
      <c r="G1604" s="1"/>
      <c r="H1604" s="2"/>
      <c r="I1604" s="9" t="s">
        <v>57</v>
      </c>
      <c r="J1604" s="1" t="s">
        <v>57</v>
      </c>
    </row>
    <row r="1605" spans="1:10" customFormat="1" ht="14.25">
      <c r="A1605" s="9"/>
      <c r="B1605" s="9"/>
      <c r="C1605" s="1"/>
      <c r="D1605" s="9"/>
      <c r="E1605" s="9"/>
      <c r="F1605" s="1"/>
      <c r="G1605" s="1"/>
      <c r="H1605" s="2"/>
      <c r="I1605" s="9" t="s">
        <v>57</v>
      </c>
      <c r="J1605" s="1" t="s">
        <v>57</v>
      </c>
    </row>
    <row r="1606" spans="1:10" customFormat="1" ht="14.25">
      <c r="A1606" s="9"/>
      <c r="B1606" s="9"/>
      <c r="C1606" s="1"/>
      <c r="D1606" s="9"/>
      <c r="E1606" s="9"/>
      <c r="F1606" s="1"/>
      <c r="G1606" s="1"/>
      <c r="H1606" s="2"/>
      <c r="I1606" s="9" t="s">
        <v>57</v>
      </c>
      <c r="J1606" s="1" t="s">
        <v>57</v>
      </c>
    </row>
    <row r="1607" spans="1:10" customFormat="1" ht="14.25">
      <c r="A1607" s="9"/>
      <c r="B1607" s="9"/>
      <c r="C1607" s="1"/>
      <c r="D1607" s="9"/>
      <c r="E1607" s="9"/>
      <c r="F1607" s="1"/>
      <c r="G1607" s="1"/>
      <c r="H1607" s="2"/>
      <c r="I1607" s="9" t="s">
        <v>57</v>
      </c>
      <c r="J1607" s="1" t="s">
        <v>57</v>
      </c>
    </row>
    <row r="1608" spans="1:10" customFormat="1" ht="14.25">
      <c r="A1608" s="9"/>
      <c r="B1608" s="9"/>
      <c r="C1608" s="1"/>
      <c r="D1608" s="9"/>
      <c r="E1608" s="9"/>
      <c r="F1608" s="1"/>
      <c r="G1608" s="1"/>
      <c r="H1608" s="2"/>
      <c r="I1608" s="9" t="s">
        <v>57</v>
      </c>
      <c r="J1608" s="1" t="s">
        <v>57</v>
      </c>
    </row>
    <row r="1609" spans="1:10" customFormat="1" ht="14.25">
      <c r="A1609" s="9"/>
      <c r="B1609" s="9"/>
      <c r="C1609" s="1"/>
      <c r="D1609" s="9"/>
      <c r="E1609" s="9"/>
      <c r="F1609" s="1"/>
      <c r="G1609" s="1"/>
      <c r="H1609" s="2"/>
      <c r="I1609" s="9" t="s">
        <v>57</v>
      </c>
      <c r="J1609" s="1" t="s">
        <v>57</v>
      </c>
    </row>
    <row r="1610" spans="1:10" customFormat="1" ht="14.25">
      <c r="A1610" s="9"/>
      <c r="B1610" s="9"/>
      <c r="C1610" s="1"/>
      <c r="D1610" s="9"/>
      <c r="E1610" s="9"/>
      <c r="F1610" s="1"/>
      <c r="G1610" s="1"/>
      <c r="H1610" s="2"/>
      <c r="I1610" s="9" t="s">
        <v>57</v>
      </c>
      <c r="J1610" s="1" t="s">
        <v>57</v>
      </c>
    </row>
    <row r="1611" spans="1:10" customFormat="1" ht="14.25">
      <c r="A1611" s="9"/>
      <c r="B1611" s="9"/>
      <c r="C1611" s="1"/>
      <c r="D1611" s="9"/>
      <c r="E1611" s="9"/>
      <c r="F1611" s="1"/>
      <c r="G1611" s="1"/>
      <c r="H1611" s="2"/>
      <c r="I1611" s="9" t="s">
        <v>57</v>
      </c>
      <c r="J1611" s="1" t="s">
        <v>57</v>
      </c>
    </row>
    <row r="1612" spans="1:10" customFormat="1" ht="14.25">
      <c r="A1612" s="9"/>
      <c r="B1612" s="9"/>
      <c r="C1612" s="1"/>
      <c r="D1612" s="9"/>
      <c r="E1612" s="9"/>
      <c r="F1612" s="1"/>
      <c r="G1612" s="1"/>
      <c r="H1612" s="2"/>
      <c r="I1612" s="9" t="s">
        <v>57</v>
      </c>
      <c r="J1612" s="1" t="s">
        <v>57</v>
      </c>
    </row>
    <row r="1613" spans="1:10" customFormat="1" ht="14.25">
      <c r="A1613" s="9"/>
      <c r="B1613" s="9"/>
      <c r="C1613" s="1"/>
      <c r="D1613" s="9"/>
      <c r="E1613" s="9"/>
      <c r="F1613" s="1"/>
      <c r="G1613" s="1"/>
      <c r="H1613" s="2"/>
      <c r="I1613" s="9" t="s">
        <v>57</v>
      </c>
      <c r="J1613" s="1" t="s">
        <v>57</v>
      </c>
    </row>
    <row r="1614" spans="1:10" customFormat="1" ht="14.25">
      <c r="A1614" s="9"/>
      <c r="B1614" s="9"/>
      <c r="C1614" s="1"/>
      <c r="D1614" s="9"/>
      <c r="E1614" s="9"/>
      <c r="F1614" s="1"/>
      <c r="G1614" s="1"/>
      <c r="H1614" s="2"/>
      <c r="I1614" s="9" t="s">
        <v>57</v>
      </c>
      <c r="J1614" s="1" t="s">
        <v>57</v>
      </c>
    </row>
    <row r="1615" spans="1:10" customFormat="1" ht="14.25">
      <c r="A1615" s="9"/>
      <c r="B1615" s="9"/>
      <c r="C1615" s="1"/>
      <c r="D1615" s="9"/>
      <c r="E1615" s="9"/>
      <c r="F1615" s="1"/>
      <c r="G1615" s="1"/>
      <c r="H1615" s="2"/>
      <c r="I1615" s="9" t="s">
        <v>57</v>
      </c>
      <c r="J1615" s="1" t="s">
        <v>57</v>
      </c>
    </row>
    <row r="1616" spans="1:10" customFormat="1" ht="14.25">
      <c r="A1616" s="9"/>
      <c r="B1616" s="9"/>
      <c r="C1616" s="1"/>
      <c r="D1616" s="9"/>
      <c r="E1616" s="9"/>
      <c r="F1616" s="1"/>
      <c r="G1616" s="1"/>
      <c r="H1616" s="2"/>
      <c r="I1616" s="9" t="s">
        <v>57</v>
      </c>
      <c r="J1616" s="1" t="s">
        <v>57</v>
      </c>
    </row>
    <row r="1617" spans="1:10" customFormat="1" ht="14.25">
      <c r="A1617" s="9"/>
      <c r="B1617" s="9"/>
      <c r="C1617" s="1"/>
      <c r="D1617" s="9"/>
      <c r="E1617" s="9"/>
      <c r="F1617" s="1"/>
      <c r="G1617" s="1"/>
      <c r="H1617" s="2"/>
      <c r="I1617" s="9" t="s">
        <v>57</v>
      </c>
      <c r="J1617" s="1" t="s">
        <v>57</v>
      </c>
    </row>
    <row r="1618" spans="1:10" customFormat="1" ht="14.25">
      <c r="A1618" s="9"/>
      <c r="B1618" s="9"/>
      <c r="C1618" s="1"/>
      <c r="D1618" s="9"/>
      <c r="E1618" s="9"/>
      <c r="F1618" s="1"/>
      <c r="G1618" s="1"/>
      <c r="H1618" s="2"/>
      <c r="I1618" s="9" t="s">
        <v>57</v>
      </c>
      <c r="J1618" s="1" t="s">
        <v>57</v>
      </c>
    </row>
    <row r="1619" spans="1:10" customFormat="1" ht="14.25">
      <c r="A1619" s="9"/>
      <c r="B1619" s="9"/>
      <c r="C1619" s="1"/>
      <c r="D1619" s="9"/>
      <c r="E1619" s="9"/>
      <c r="F1619" s="1"/>
      <c r="G1619" s="1"/>
      <c r="H1619" s="2"/>
      <c r="I1619" s="9" t="s">
        <v>57</v>
      </c>
      <c r="J1619" s="1" t="s">
        <v>57</v>
      </c>
    </row>
    <row r="1620" spans="1:10" customFormat="1" ht="14.25">
      <c r="A1620" s="9"/>
      <c r="B1620" s="9"/>
      <c r="C1620" s="1"/>
      <c r="D1620" s="9"/>
      <c r="E1620" s="9"/>
      <c r="F1620" s="1"/>
      <c r="G1620" s="1"/>
      <c r="H1620" s="2"/>
      <c r="I1620" s="9" t="s">
        <v>57</v>
      </c>
      <c r="J1620" s="1" t="s">
        <v>57</v>
      </c>
    </row>
    <row r="1621" spans="1:10" customFormat="1" ht="14.25">
      <c r="A1621" s="9"/>
      <c r="B1621" s="9"/>
      <c r="C1621" s="1"/>
      <c r="D1621" s="9"/>
      <c r="E1621" s="9"/>
      <c r="F1621" s="1"/>
      <c r="G1621" s="1"/>
      <c r="H1621" s="2"/>
      <c r="I1621" s="9" t="s">
        <v>57</v>
      </c>
      <c r="J1621" s="1" t="s">
        <v>57</v>
      </c>
    </row>
    <row r="1622" spans="1:10" customFormat="1" ht="14.25">
      <c r="A1622" s="9"/>
      <c r="B1622" s="9"/>
      <c r="C1622" s="1"/>
      <c r="D1622" s="9"/>
      <c r="E1622" s="9"/>
      <c r="F1622" s="1"/>
      <c r="G1622" s="1"/>
      <c r="H1622" s="2"/>
      <c r="I1622" s="9" t="s">
        <v>57</v>
      </c>
      <c r="J1622" s="1" t="s">
        <v>57</v>
      </c>
    </row>
    <row r="1623" spans="1:10" customFormat="1" ht="14.25">
      <c r="A1623" s="9"/>
      <c r="B1623" s="9"/>
      <c r="C1623" s="1"/>
      <c r="D1623" s="9"/>
      <c r="E1623" s="9"/>
      <c r="F1623" s="1"/>
      <c r="G1623" s="1"/>
      <c r="H1623" s="2"/>
      <c r="I1623" s="9" t="s">
        <v>57</v>
      </c>
      <c r="J1623" s="1" t="s">
        <v>57</v>
      </c>
    </row>
    <row r="1624" spans="1:10" customFormat="1" ht="14.25">
      <c r="A1624" s="9"/>
      <c r="B1624" s="9"/>
      <c r="C1624" s="1"/>
      <c r="D1624" s="9"/>
      <c r="E1624" s="9"/>
      <c r="F1624" s="1"/>
      <c r="G1624" s="1"/>
      <c r="H1624" s="2"/>
      <c r="I1624" s="9" t="s">
        <v>57</v>
      </c>
      <c r="J1624" s="1" t="s">
        <v>57</v>
      </c>
    </row>
    <row r="1625" spans="1:10" customFormat="1" ht="14.25">
      <c r="A1625" s="9"/>
      <c r="B1625" s="9"/>
      <c r="C1625" s="1"/>
      <c r="D1625" s="9"/>
      <c r="E1625" s="9"/>
      <c r="F1625" s="1"/>
      <c r="G1625" s="1"/>
      <c r="H1625" s="2"/>
      <c r="I1625" s="9" t="s">
        <v>57</v>
      </c>
      <c r="J1625" s="1" t="s">
        <v>57</v>
      </c>
    </row>
    <row r="1626" spans="1:10" customFormat="1" ht="14.25">
      <c r="A1626" s="9"/>
      <c r="B1626" s="9"/>
      <c r="C1626" s="1"/>
      <c r="D1626" s="9"/>
      <c r="E1626" s="9"/>
      <c r="F1626" s="1"/>
      <c r="G1626" s="1"/>
      <c r="H1626" s="2"/>
      <c r="I1626" s="9" t="s">
        <v>57</v>
      </c>
      <c r="J1626" s="1" t="s">
        <v>57</v>
      </c>
    </row>
    <row r="1627" spans="1:10" customFormat="1" ht="14.25">
      <c r="A1627" s="9"/>
      <c r="B1627" s="9"/>
      <c r="C1627" s="1"/>
      <c r="D1627" s="9"/>
      <c r="E1627" s="9"/>
      <c r="F1627" s="1"/>
      <c r="G1627" s="1"/>
      <c r="H1627" s="2"/>
      <c r="I1627" s="9" t="s">
        <v>57</v>
      </c>
      <c r="J1627" s="1" t="s">
        <v>57</v>
      </c>
    </row>
    <row r="1628" spans="1:10" customFormat="1" ht="14.25">
      <c r="A1628" s="9"/>
      <c r="B1628" s="9"/>
      <c r="C1628" s="1"/>
      <c r="D1628" s="9"/>
      <c r="E1628" s="9"/>
      <c r="F1628" s="1"/>
      <c r="G1628" s="1"/>
      <c r="H1628" s="2"/>
      <c r="I1628" s="9" t="s">
        <v>57</v>
      </c>
      <c r="J1628" s="1" t="s">
        <v>57</v>
      </c>
    </row>
    <row r="1629" spans="1:10" customFormat="1" ht="14.25">
      <c r="A1629" s="9"/>
      <c r="B1629" s="9"/>
      <c r="C1629" s="1"/>
      <c r="D1629" s="9"/>
      <c r="E1629" s="9"/>
      <c r="F1629" s="1"/>
      <c r="G1629" s="1"/>
      <c r="H1629" s="2"/>
      <c r="I1629" s="9" t="s">
        <v>57</v>
      </c>
      <c r="J1629" s="1" t="s">
        <v>57</v>
      </c>
    </row>
    <row r="1630" spans="1:10" customFormat="1" ht="14.25">
      <c r="A1630" s="9"/>
      <c r="B1630" s="9"/>
      <c r="C1630" s="1"/>
      <c r="D1630" s="9"/>
      <c r="E1630" s="9"/>
      <c r="F1630" s="1"/>
      <c r="G1630" s="1"/>
      <c r="H1630" s="2"/>
      <c r="I1630" s="9" t="s">
        <v>57</v>
      </c>
      <c r="J1630" s="1" t="s">
        <v>57</v>
      </c>
    </row>
    <row r="1631" spans="1:10" customFormat="1" ht="14.25">
      <c r="A1631" s="9"/>
      <c r="B1631" s="9"/>
      <c r="C1631" s="1"/>
      <c r="D1631" s="9"/>
      <c r="E1631" s="9"/>
      <c r="F1631" s="1"/>
      <c r="G1631" s="1"/>
      <c r="H1631" s="2"/>
      <c r="I1631" s="9" t="s">
        <v>57</v>
      </c>
      <c r="J1631" s="1" t="s">
        <v>57</v>
      </c>
    </row>
    <row r="1632" spans="1:10" customFormat="1" ht="14.25">
      <c r="A1632" s="9"/>
      <c r="B1632" s="9"/>
      <c r="C1632" s="1"/>
      <c r="D1632" s="9"/>
      <c r="E1632" s="9"/>
      <c r="F1632" s="1"/>
      <c r="G1632" s="1"/>
      <c r="H1632" s="2"/>
      <c r="I1632" s="9" t="s">
        <v>57</v>
      </c>
      <c r="J1632" s="1" t="s">
        <v>57</v>
      </c>
    </row>
    <row r="1633" spans="1:10" customFormat="1" ht="14.25">
      <c r="A1633" s="9"/>
      <c r="B1633" s="9"/>
      <c r="C1633" s="1"/>
      <c r="D1633" s="9"/>
      <c r="E1633" s="9"/>
      <c r="F1633" s="1"/>
      <c r="G1633" s="1"/>
      <c r="H1633" s="2"/>
      <c r="I1633" s="9" t="s">
        <v>57</v>
      </c>
      <c r="J1633" s="1" t="s">
        <v>57</v>
      </c>
    </row>
    <row r="1634" spans="1:10" customFormat="1" ht="14.25">
      <c r="A1634" s="9"/>
      <c r="B1634" s="9"/>
      <c r="C1634" s="1"/>
      <c r="D1634" s="9"/>
      <c r="E1634" s="9"/>
      <c r="F1634" s="1"/>
      <c r="G1634" s="1"/>
      <c r="H1634" s="2"/>
      <c r="I1634" s="9" t="s">
        <v>57</v>
      </c>
      <c r="J1634" s="1" t="s">
        <v>57</v>
      </c>
    </row>
    <row r="1635" spans="1:10" customFormat="1" ht="14.25">
      <c r="A1635" s="9"/>
      <c r="B1635" s="9"/>
      <c r="C1635" s="1"/>
      <c r="D1635" s="9"/>
      <c r="E1635" s="9"/>
      <c r="F1635" s="1"/>
      <c r="G1635" s="1"/>
      <c r="H1635" s="2"/>
      <c r="I1635" s="9" t="s">
        <v>57</v>
      </c>
      <c r="J1635" s="1" t="s">
        <v>57</v>
      </c>
    </row>
    <row r="1636" spans="1:10" customFormat="1" ht="14.25">
      <c r="A1636" s="9"/>
      <c r="B1636" s="9"/>
      <c r="C1636" s="1"/>
      <c r="D1636" s="9"/>
      <c r="E1636" s="9"/>
      <c r="F1636" s="1"/>
      <c r="G1636" s="1"/>
      <c r="H1636" s="2"/>
      <c r="I1636" s="9" t="s">
        <v>57</v>
      </c>
      <c r="J1636" s="1" t="s">
        <v>57</v>
      </c>
    </row>
    <row r="1637" spans="1:10" customFormat="1" ht="14.25">
      <c r="A1637" s="9"/>
      <c r="B1637" s="9"/>
      <c r="C1637" s="1"/>
      <c r="D1637" s="9"/>
      <c r="E1637" s="9"/>
      <c r="F1637" s="1"/>
      <c r="G1637" s="1"/>
      <c r="H1637" s="2"/>
      <c r="I1637" s="9" t="s">
        <v>57</v>
      </c>
      <c r="J1637" s="1" t="s">
        <v>57</v>
      </c>
    </row>
    <row r="1638" spans="1:10" customFormat="1" ht="14.25">
      <c r="A1638" s="9"/>
      <c r="B1638" s="9"/>
      <c r="C1638" s="1"/>
      <c r="D1638" s="9"/>
      <c r="E1638" s="9"/>
      <c r="F1638" s="1"/>
      <c r="G1638" s="1"/>
      <c r="H1638" s="2"/>
      <c r="I1638" s="9" t="s">
        <v>57</v>
      </c>
      <c r="J1638" s="1" t="s">
        <v>57</v>
      </c>
    </row>
    <row r="1639" spans="1:10" customFormat="1" ht="14.25">
      <c r="A1639" s="9"/>
      <c r="B1639" s="9"/>
      <c r="C1639" s="1"/>
      <c r="D1639" s="9"/>
      <c r="E1639" s="9"/>
      <c r="F1639" s="1"/>
      <c r="G1639" s="1"/>
      <c r="H1639" s="2"/>
      <c r="I1639" s="9" t="s">
        <v>57</v>
      </c>
      <c r="J1639" s="1" t="s">
        <v>57</v>
      </c>
    </row>
    <row r="1640" spans="1:10" customFormat="1" ht="14.25">
      <c r="A1640" s="9"/>
      <c r="B1640" s="9"/>
      <c r="C1640" s="1"/>
      <c r="D1640" s="9"/>
      <c r="E1640" s="9"/>
      <c r="F1640" s="1"/>
      <c r="G1640" s="1"/>
      <c r="H1640" s="2"/>
      <c r="I1640" s="9" t="s">
        <v>57</v>
      </c>
      <c r="J1640" s="1" t="s">
        <v>57</v>
      </c>
    </row>
    <row r="1641" spans="1:10" customFormat="1" ht="14.25">
      <c r="A1641" s="9"/>
      <c r="B1641" s="9"/>
      <c r="C1641" s="1"/>
      <c r="D1641" s="9"/>
      <c r="E1641" s="9"/>
      <c r="F1641" s="1"/>
      <c r="G1641" s="1"/>
      <c r="H1641" s="2"/>
      <c r="I1641" s="9" t="s">
        <v>57</v>
      </c>
      <c r="J1641" s="1" t="s">
        <v>57</v>
      </c>
    </row>
    <row r="1642" spans="1:10" customFormat="1" ht="14.25">
      <c r="A1642" s="9"/>
      <c r="B1642" s="9"/>
      <c r="C1642" s="1"/>
      <c r="D1642" s="9"/>
      <c r="E1642" s="9"/>
      <c r="F1642" s="1"/>
      <c r="G1642" s="1"/>
      <c r="H1642" s="2"/>
      <c r="I1642" s="9" t="s">
        <v>57</v>
      </c>
      <c r="J1642" s="1" t="s">
        <v>57</v>
      </c>
    </row>
    <row r="1643" spans="1:10" customFormat="1" ht="14.25">
      <c r="A1643" s="9"/>
      <c r="B1643" s="9"/>
      <c r="C1643" s="1"/>
      <c r="D1643" s="9"/>
      <c r="E1643" s="9"/>
      <c r="F1643" s="1"/>
      <c r="G1643" s="1"/>
      <c r="H1643" s="2"/>
      <c r="I1643" s="9" t="s">
        <v>57</v>
      </c>
      <c r="J1643" s="1" t="s">
        <v>57</v>
      </c>
    </row>
    <row r="1644" spans="1:10" customFormat="1" ht="14.25">
      <c r="A1644" s="9"/>
      <c r="B1644" s="9"/>
      <c r="C1644" s="1"/>
      <c r="D1644" s="9"/>
      <c r="E1644" s="9"/>
      <c r="F1644" s="1"/>
      <c r="G1644" s="1"/>
      <c r="H1644" s="2"/>
      <c r="I1644" s="9" t="s">
        <v>57</v>
      </c>
      <c r="J1644" s="1" t="s">
        <v>57</v>
      </c>
    </row>
    <row r="1645" spans="1:10" customFormat="1" ht="14.25">
      <c r="A1645" s="9"/>
      <c r="B1645" s="9"/>
      <c r="C1645" s="1"/>
      <c r="D1645" s="9"/>
      <c r="E1645" s="9"/>
      <c r="F1645" s="1"/>
      <c r="G1645" s="1"/>
      <c r="H1645" s="2"/>
      <c r="I1645" s="9" t="s">
        <v>57</v>
      </c>
      <c r="J1645" s="1" t="s">
        <v>57</v>
      </c>
    </row>
    <row r="1646" spans="1:10" customFormat="1" ht="14.25">
      <c r="A1646" s="9"/>
      <c r="B1646" s="9"/>
      <c r="C1646" s="1"/>
      <c r="D1646" s="9"/>
      <c r="E1646" s="9"/>
      <c r="F1646" s="1"/>
      <c r="G1646" s="1"/>
      <c r="H1646" s="2"/>
      <c r="I1646" s="9" t="s">
        <v>57</v>
      </c>
      <c r="J1646" s="1" t="s">
        <v>57</v>
      </c>
    </row>
    <row r="1647" spans="1:10" customFormat="1" ht="14.25">
      <c r="A1647" s="9"/>
      <c r="B1647" s="9"/>
      <c r="C1647" s="1"/>
      <c r="D1647" s="9"/>
      <c r="E1647" s="9"/>
      <c r="F1647" s="1"/>
      <c r="G1647" s="1"/>
      <c r="H1647" s="2"/>
      <c r="I1647" s="9" t="s">
        <v>57</v>
      </c>
      <c r="J1647" s="1" t="s">
        <v>57</v>
      </c>
    </row>
    <row r="1648" spans="1:10" customFormat="1" ht="14.25">
      <c r="A1648" s="9"/>
      <c r="B1648" s="9"/>
      <c r="C1648" s="1"/>
      <c r="D1648" s="9"/>
      <c r="E1648" s="9"/>
      <c r="F1648" s="1"/>
      <c r="G1648" s="1"/>
      <c r="H1648" s="2"/>
      <c r="I1648" s="9" t="s">
        <v>57</v>
      </c>
      <c r="J1648" s="1" t="s">
        <v>57</v>
      </c>
    </row>
    <row r="1649" spans="1:10" customFormat="1" ht="14.25">
      <c r="A1649" s="9"/>
      <c r="B1649" s="9"/>
      <c r="C1649" s="1"/>
      <c r="D1649" s="9"/>
      <c r="E1649" s="9"/>
      <c r="F1649" s="1"/>
      <c r="G1649" s="1"/>
      <c r="H1649" s="2"/>
      <c r="I1649" s="9" t="s">
        <v>57</v>
      </c>
      <c r="J1649" s="1" t="s">
        <v>57</v>
      </c>
    </row>
    <row r="1650" spans="1:10" customFormat="1" ht="14.25">
      <c r="A1650" s="9"/>
      <c r="B1650" s="9"/>
      <c r="C1650" s="1"/>
      <c r="D1650" s="9"/>
      <c r="E1650" s="9"/>
      <c r="F1650" s="1"/>
      <c r="G1650" s="1"/>
      <c r="H1650" s="2"/>
      <c r="I1650" s="9" t="s">
        <v>57</v>
      </c>
      <c r="J1650" s="1" t="s">
        <v>57</v>
      </c>
    </row>
    <row r="1651" spans="1:10" customFormat="1" ht="14.25">
      <c r="A1651" s="9"/>
      <c r="B1651" s="9"/>
      <c r="C1651" s="1"/>
      <c r="D1651" s="9"/>
      <c r="E1651" s="9"/>
      <c r="F1651" s="1"/>
      <c r="G1651" s="1"/>
      <c r="H1651" s="2"/>
      <c r="I1651" s="9" t="s">
        <v>57</v>
      </c>
      <c r="J1651" s="1" t="s">
        <v>57</v>
      </c>
    </row>
    <row r="1652" spans="1:10" customFormat="1" ht="14.25">
      <c r="A1652" s="9"/>
      <c r="B1652" s="9"/>
      <c r="C1652" s="1"/>
      <c r="D1652" s="9"/>
      <c r="E1652" s="9"/>
      <c r="F1652" s="1"/>
      <c r="G1652" s="1"/>
      <c r="H1652" s="2"/>
      <c r="I1652" s="9" t="s">
        <v>57</v>
      </c>
      <c r="J1652" s="1" t="s">
        <v>57</v>
      </c>
    </row>
    <row r="1653" spans="1:10" customFormat="1" ht="14.25">
      <c r="A1653" s="9"/>
      <c r="B1653" s="9"/>
      <c r="C1653" s="1"/>
      <c r="D1653" s="9"/>
      <c r="E1653" s="9"/>
      <c r="F1653" s="1"/>
      <c r="G1653" s="1"/>
      <c r="H1653" s="2"/>
      <c r="I1653" s="9" t="s">
        <v>57</v>
      </c>
      <c r="J1653" s="1" t="s">
        <v>57</v>
      </c>
    </row>
    <row r="1654" spans="1:10" customFormat="1" ht="14.25">
      <c r="A1654" s="9"/>
      <c r="B1654" s="9"/>
      <c r="C1654" s="1"/>
      <c r="D1654" s="9"/>
      <c r="E1654" s="9"/>
      <c r="F1654" s="1"/>
      <c r="G1654" s="1"/>
      <c r="H1654" s="2"/>
      <c r="I1654" s="9" t="s">
        <v>57</v>
      </c>
      <c r="J1654" s="1" t="s">
        <v>57</v>
      </c>
    </row>
    <row r="1655" spans="1:10" customFormat="1" ht="14.25">
      <c r="A1655" s="9"/>
      <c r="B1655" s="9"/>
      <c r="C1655" s="1"/>
      <c r="D1655" s="9"/>
      <c r="E1655" s="9"/>
      <c r="F1655" s="1"/>
      <c r="G1655" s="1"/>
      <c r="H1655" s="2"/>
      <c r="I1655" s="9" t="s">
        <v>57</v>
      </c>
      <c r="J1655" s="1" t="s">
        <v>57</v>
      </c>
    </row>
    <row r="1656" spans="1:10" customFormat="1" ht="14.25">
      <c r="A1656" s="9"/>
      <c r="B1656" s="9"/>
      <c r="C1656" s="1"/>
      <c r="D1656" s="9"/>
      <c r="E1656" s="9"/>
      <c r="F1656" s="1"/>
      <c r="G1656" s="1"/>
      <c r="H1656" s="2"/>
      <c r="I1656" s="9" t="s">
        <v>57</v>
      </c>
      <c r="J1656" s="1" t="s">
        <v>57</v>
      </c>
    </row>
    <row r="1657" spans="1:10" customFormat="1" ht="14.25">
      <c r="A1657" s="9"/>
      <c r="B1657" s="9"/>
      <c r="C1657" s="1"/>
      <c r="D1657" s="9"/>
      <c r="E1657" s="9"/>
      <c r="F1657" s="1"/>
      <c r="G1657" s="1"/>
      <c r="H1657" s="2"/>
      <c r="I1657" s="9" t="s">
        <v>57</v>
      </c>
      <c r="J1657" s="1" t="s">
        <v>57</v>
      </c>
    </row>
    <row r="1658" spans="1:10" customFormat="1" ht="14.25">
      <c r="A1658" s="9"/>
      <c r="B1658" s="9"/>
      <c r="C1658" s="1"/>
      <c r="D1658" s="9"/>
      <c r="E1658" s="9"/>
      <c r="F1658" s="1"/>
      <c r="G1658" s="1"/>
      <c r="H1658" s="2"/>
      <c r="I1658" s="9" t="s">
        <v>57</v>
      </c>
      <c r="J1658" s="1" t="s">
        <v>57</v>
      </c>
    </row>
    <row r="1659" spans="1:10" customFormat="1" ht="14.25">
      <c r="A1659" s="9"/>
      <c r="B1659" s="9"/>
      <c r="C1659" s="1"/>
      <c r="D1659" s="9"/>
      <c r="E1659" s="9"/>
      <c r="F1659" s="1"/>
      <c r="G1659" s="1"/>
      <c r="H1659" s="2"/>
      <c r="I1659" s="9" t="s">
        <v>57</v>
      </c>
      <c r="J1659" s="1" t="s">
        <v>57</v>
      </c>
    </row>
    <row r="1660" spans="1:10" customFormat="1" ht="14.25">
      <c r="A1660" s="9"/>
      <c r="B1660" s="9"/>
      <c r="C1660" s="1"/>
      <c r="D1660" s="9"/>
      <c r="E1660" s="9"/>
      <c r="F1660" s="1"/>
      <c r="G1660" s="1"/>
      <c r="H1660" s="2"/>
      <c r="I1660" s="9" t="s">
        <v>57</v>
      </c>
      <c r="J1660" s="1" t="s">
        <v>57</v>
      </c>
    </row>
    <row r="1661" spans="1:10" customFormat="1" ht="14.25">
      <c r="A1661" s="9"/>
      <c r="B1661" s="9"/>
      <c r="C1661" s="1"/>
      <c r="D1661" s="9"/>
      <c r="E1661" s="9"/>
      <c r="F1661" s="1"/>
      <c r="G1661" s="1"/>
      <c r="H1661" s="2"/>
      <c r="I1661" s="9" t="s">
        <v>57</v>
      </c>
      <c r="J1661" s="1" t="s">
        <v>57</v>
      </c>
    </row>
    <row r="1662" spans="1:10" customFormat="1" ht="14.25">
      <c r="A1662" s="9"/>
      <c r="B1662" s="9"/>
      <c r="C1662" s="1"/>
      <c r="D1662" s="9"/>
      <c r="E1662" s="9"/>
      <c r="F1662" s="1"/>
      <c r="G1662" s="1"/>
      <c r="H1662" s="2"/>
      <c r="I1662" s="9" t="s">
        <v>57</v>
      </c>
      <c r="J1662" s="1" t="s">
        <v>57</v>
      </c>
    </row>
    <row r="1663" spans="1:10" customFormat="1" ht="14.25">
      <c r="A1663" s="9"/>
      <c r="B1663" s="9"/>
      <c r="C1663" s="1"/>
      <c r="D1663" s="9"/>
      <c r="E1663" s="9"/>
      <c r="F1663" s="1"/>
      <c r="G1663" s="1"/>
      <c r="H1663" s="2"/>
      <c r="I1663" s="9" t="s">
        <v>57</v>
      </c>
      <c r="J1663" s="1" t="s">
        <v>57</v>
      </c>
    </row>
    <row r="1664" spans="1:10" customFormat="1" ht="14.25">
      <c r="A1664" s="9"/>
      <c r="B1664" s="9"/>
      <c r="C1664" s="1"/>
      <c r="D1664" s="9"/>
      <c r="E1664" s="9"/>
      <c r="F1664" s="1"/>
      <c r="G1664" s="1"/>
      <c r="H1664" s="2"/>
      <c r="I1664" s="9" t="s">
        <v>57</v>
      </c>
      <c r="J1664" s="1" t="s">
        <v>57</v>
      </c>
    </row>
    <row r="1665" spans="1:10" customFormat="1" ht="14.25">
      <c r="A1665" s="9"/>
      <c r="B1665" s="9"/>
      <c r="C1665" s="1"/>
      <c r="D1665" s="9"/>
      <c r="E1665" s="9"/>
      <c r="F1665" s="1"/>
      <c r="G1665" s="1"/>
      <c r="H1665" s="2"/>
      <c r="I1665" s="9" t="s">
        <v>57</v>
      </c>
      <c r="J1665" s="1" t="s">
        <v>57</v>
      </c>
    </row>
    <row r="1666" spans="1:10" customFormat="1" ht="14.25">
      <c r="A1666" s="9"/>
      <c r="B1666" s="9"/>
      <c r="C1666" s="1"/>
      <c r="D1666" s="9"/>
      <c r="E1666" s="9"/>
      <c r="F1666" s="1"/>
      <c r="G1666" s="1"/>
      <c r="H1666" s="2"/>
      <c r="I1666" s="9" t="s">
        <v>57</v>
      </c>
      <c r="J1666" s="1" t="s">
        <v>57</v>
      </c>
    </row>
    <row r="1667" spans="1:10" customFormat="1" ht="14.25">
      <c r="A1667" s="9"/>
      <c r="B1667" s="9"/>
      <c r="C1667" s="1"/>
      <c r="D1667" s="9"/>
      <c r="E1667" s="9"/>
      <c r="F1667" s="1"/>
      <c r="G1667" s="1"/>
      <c r="H1667" s="2"/>
      <c r="I1667" s="9" t="s">
        <v>57</v>
      </c>
      <c r="J1667" s="1" t="s">
        <v>57</v>
      </c>
    </row>
    <row r="1668" spans="1:10" customFormat="1" ht="14.25">
      <c r="A1668" s="9"/>
      <c r="B1668" s="9"/>
      <c r="C1668" s="1"/>
      <c r="D1668" s="9"/>
      <c r="E1668" s="9"/>
      <c r="F1668" s="1"/>
      <c r="G1668" s="1"/>
      <c r="H1668" s="2"/>
      <c r="I1668" s="9" t="s">
        <v>57</v>
      </c>
      <c r="J1668" s="1" t="s">
        <v>57</v>
      </c>
    </row>
    <row r="1669" spans="1:10" customFormat="1" ht="14.25">
      <c r="A1669" s="9"/>
      <c r="B1669" s="9"/>
      <c r="C1669" s="1"/>
      <c r="D1669" s="9"/>
      <c r="E1669" s="9"/>
      <c r="F1669" s="1"/>
      <c r="G1669" s="1"/>
      <c r="H1669" s="2"/>
      <c r="I1669" s="9" t="s">
        <v>57</v>
      </c>
      <c r="J1669" s="1" t="s">
        <v>57</v>
      </c>
    </row>
    <row r="1670" spans="1:10" customFormat="1" ht="14.25">
      <c r="A1670" s="9"/>
      <c r="B1670" s="9"/>
      <c r="C1670" s="1"/>
      <c r="D1670" s="9"/>
      <c r="E1670" s="9"/>
      <c r="F1670" s="1"/>
      <c r="G1670" s="1"/>
      <c r="H1670" s="2"/>
      <c r="I1670" s="9" t="s">
        <v>57</v>
      </c>
      <c r="J1670" s="1" t="s">
        <v>57</v>
      </c>
    </row>
    <row r="1671" spans="1:10" customFormat="1" ht="14.25">
      <c r="A1671" s="9"/>
      <c r="B1671" s="9"/>
      <c r="C1671" s="1"/>
      <c r="D1671" s="9"/>
      <c r="E1671" s="9"/>
      <c r="F1671" s="1"/>
      <c r="G1671" s="1"/>
      <c r="H1671" s="2"/>
      <c r="I1671" s="9" t="s">
        <v>57</v>
      </c>
      <c r="J1671" s="1" t="s">
        <v>57</v>
      </c>
    </row>
    <row r="1672" spans="1:10" customFormat="1" ht="14.25">
      <c r="A1672" s="9"/>
      <c r="B1672" s="9"/>
      <c r="C1672" s="1"/>
      <c r="D1672" s="9"/>
      <c r="E1672" s="9"/>
      <c r="F1672" s="1"/>
      <c r="G1672" s="1"/>
      <c r="H1672" s="2"/>
      <c r="I1672" s="9" t="s">
        <v>57</v>
      </c>
      <c r="J1672" s="1" t="s">
        <v>57</v>
      </c>
    </row>
    <row r="1673" spans="1:10" customFormat="1" ht="14.25">
      <c r="A1673" s="9"/>
      <c r="B1673" s="9"/>
      <c r="C1673" s="1"/>
      <c r="D1673" s="9"/>
      <c r="E1673" s="9"/>
      <c r="F1673" s="1"/>
      <c r="G1673" s="1"/>
      <c r="H1673" s="2"/>
      <c r="I1673" s="9" t="s">
        <v>57</v>
      </c>
      <c r="J1673" s="1" t="s">
        <v>57</v>
      </c>
    </row>
    <row r="1674" spans="1:10" customFormat="1" ht="14.25">
      <c r="A1674" s="9"/>
      <c r="B1674" s="9"/>
      <c r="C1674" s="1"/>
      <c r="D1674" s="9"/>
      <c r="E1674" s="9"/>
      <c r="F1674" s="1"/>
      <c r="G1674" s="1"/>
      <c r="H1674" s="2"/>
      <c r="I1674" s="9" t="s">
        <v>57</v>
      </c>
      <c r="J1674" s="1" t="s">
        <v>57</v>
      </c>
    </row>
    <row r="1675" spans="1:10" customFormat="1" ht="14.25">
      <c r="A1675" s="9"/>
      <c r="B1675" s="9"/>
      <c r="C1675" s="1"/>
      <c r="D1675" s="9"/>
      <c r="E1675" s="9"/>
      <c r="F1675" s="1"/>
      <c r="G1675" s="1"/>
      <c r="H1675" s="2"/>
      <c r="I1675" s="9" t="s">
        <v>57</v>
      </c>
      <c r="J1675" s="1" t="s">
        <v>57</v>
      </c>
    </row>
    <row r="1676" spans="1:10" customFormat="1" ht="14.25">
      <c r="A1676" s="9"/>
      <c r="B1676" s="9"/>
      <c r="C1676" s="1"/>
      <c r="D1676" s="9"/>
      <c r="E1676" s="9"/>
      <c r="F1676" s="1"/>
      <c r="G1676" s="1"/>
      <c r="H1676" s="2"/>
      <c r="I1676" s="9" t="s">
        <v>57</v>
      </c>
      <c r="J1676" s="1" t="s">
        <v>57</v>
      </c>
    </row>
    <row r="1677" spans="1:10" customFormat="1" ht="14.25">
      <c r="A1677" s="9"/>
      <c r="B1677" s="9"/>
      <c r="C1677" s="1"/>
      <c r="D1677" s="9"/>
      <c r="E1677" s="9"/>
      <c r="F1677" s="1"/>
      <c r="G1677" s="1"/>
      <c r="H1677" s="2"/>
      <c r="I1677" s="9" t="s">
        <v>57</v>
      </c>
      <c r="J1677" s="1" t="s">
        <v>57</v>
      </c>
    </row>
    <row r="1678" spans="1:10" customFormat="1" ht="14.25">
      <c r="A1678" s="9"/>
      <c r="B1678" s="9"/>
      <c r="C1678" s="1"/>
      <c r="D1678" s="9"/>
      <c r="E1678" s="9"/>
      <c r="F1678" s="1"/>
      <c r="G1678" s="1"/>
      <c r="H1678" s="2"/>
      <c r="I1678" s="9" t="s">
        <v>57</v>
      </c>
      <c r="J1678" s="1" t="s">
        <v>57</v>
      </c>
    </row>
    <row r="1679" spans="1:10" customFormat="1" ht="14.25">
      <c r="A1679" s="9"/>
      <c r="B1679" s="9"/>
      <c r="C1679" s="1"/>
      <c r="D1679" s="9"/>
      <c r="E1679" s="9"/>
      <c r="F1679" s="1"/>
      <c r="G1679" s="1"/>
      <c r="H1679" s="2"/>
      <c r="I1679" s="9" t="s">
        <v>57</v>
      </c>
      <c r="J1679" s="1" t="s">
        <v>57</v>
      </c>
    </row>
    <row r="1680" spans="1:10" customFormat="1" ht="14.25">
      <c r="A1680" s="9"/>
      <c r="B1680" s="9"/>
      <c r="C1680" s="1"/>
      <c r="D1680" s="9"/>
      <c r="E1680" s="9"/>
      <c r="F1680" s="1"/>
      <c r="G1680" s="1"/>
      <c r="H1680" s="2"/>
      <c r="I1680" s="9" t="s">
        <v>57</v>
      </c>
      <c r="J1680" s="1" t="s">
        <v>57</v>
      </c>
    </row>
    <row r="1681" spans="1:10" customFormat="1" ht="14.25">
      <c r="A1681" s="9"/>
      <c r="B1681" s="9"/>
      <c r="C1681" s="1"/>
      <c r="D1681" s="9"/>
      <c r="E1681" s="9"/>
      <c r="F1681" s="1"/>
      <c r="G1681" s="1"/>
      <c r="H1681" s="2"/>
      <c r="I1681" s="9" t="s">
        <v>57</v>
      </c>
      <c r="J1681" s="1" t="s">
        <v>57</v>
      </c>
    </row>
    <row r="1682" spans="1:10" customFormat="1" ht="14.25">
      <c r="A1682" s="9"/>
      <c r="B1682" s="9"/>
      <c r="C1682" s="1"/>
      <c r="D1682" s="9"/>
      <c r="E1682" s="9"/>
      <c r="F1682" s="1"/>
      <c r="G1682" s="1"/>
      <c r="H1682" s="2"/>
      <c r="I1682" s="9" t="s">
        <v>57</v>
      </c>
      <c r="J1682" s="1" t="s">
        <v>57</v>
      </c>
    </row>
    <row r="1683" spans="1:10" customFormat="1" ht="14.25">
      <c r="A1683" s="9"/>
      <c r="B1683" s="9"/>
      <c r="C1683" s="1"/>
      <c r="D1683" s="9"/>
      <c r="E1683" s="9"/>
      <c r="F1683" s="1"/>
      <c r="G1683" s="1"/>
      <c r="H1683" s="2"/>
      <c r="I1683" s="9" t="s">
        <v>57</v>
      </c>
      <c r="J1683" s="1" t="s">
        <v>57</v>
      </c>
    </row>
    <row r="1684" spans="1:10" customFormat="1" ht="14.25">
      <c r="A1684" s="9"/>
      <c r="B1684" s="9"/>
      <c r="C1684" s="1"/>
      <c r="D1684" s="9"/>
      <c r="E1684" s="9"/>
      <c r="F1684" s="1"/>
      <c r="G1684" s="1"/>
      <c r="H1684" s="2"/>
      <c r="I1684" s="9" t="s">
        <v>57</v>
      </c>
      <c r="J1684" s="1" t="s">
        <v>57</v>
      </c>
    </row>
    <row r="1685" spans="1:10" customFormat="1" ht="14.25">
      <c r="A1685" s="9"/>
      <c r="B1685" s="9"/>
      <c r="C1685" s="1"/>
      <c r="D1685" s="9"/>
      <c r="E1685" s="9"/>
      <c r="F1685" s="1"/>
      <c r="G1685" s="1"/>
      <c r="H1685" s="2"/>
      <c r="I1685" s="9" t="s">
        <v>57</v>
      </c>
      <c r="J1685" s="1" t="s">
        <v>57</v>
      </c>
    </row>
    <row r="1686" spans="1:10" customFormat="1" ht="14.25">
      <c r="A1686" s="9"/>
      <c r="B1686" s="9"/>
      <c r="C1686" s="1"/>
      <c r="D1686" s="9"/>
      <c r="E1686" s="9"/>
      <c r="F1686" s="1"/>
      <c r="G1686" s="1"/>
      <c r="H1686" s="2"/>
      <c r="I1686" s="9" t="s">
        <v>57</v>
      </c>
      <c r="J1686" s="1" t="s">
        <v>57</v>
      </c>
    </row>
    <row r="1687" spans="1:10" customFormat="1" ht="14.25">
      <c r="A1687" s="9"/>
      <c r="B1687" s="9"/>
      <c r="C1687" s="1"/>
      <c r="D1687" s="9"/>
      <c r="E1687" s="9"/>
      <c r="F1687" s="1"/>
      <c r="G1687" s="1"/>
      <c r="H1687" s="2"/>
      <c r="I1687" s="9" t="s">
        <v>57</v>
      </c>
      <c r="J1687" s="1" t="s">
        <v>57</v>
      </c>
    </row>
    <row r="1688" spans="1:10" customFormat="1" ht="14.25">
      <c r="A1688" s="9"/>
      <c r="B1688" s="9"/>
      <c r="C1688" s="1"/>
      <c r="D1688" s="9"/>
      <c r="E1688" s="9"/>
      <c r="F1688" s="1"/>
      <c r="G1688" s="1"/>
      <c r="H1688" s="2"/>
      <c r="I1688" s="9" t="s">
        <v>57</v>
      </c>
      <c r="J1688" s="1" t="s">
        <v>57</v>
      </c>
    </row>
    <row r="1689" spans="1:10" customFormat="1" ht="14.25">
      <c r="A1689" s="9"/>
      <c r="B1689" s="9"/>
      <c r="C1689" s="1"/>
      <c r="D1689" s="9"/>
      <c r="E1689" s="9"/>
      <c r="F1689" s="1"/>
      <c r="G1689" s="1"/>
      <c r="H1689" s="2"/>
      <c r="I1689" s="9" t="s">
        <v>57</v>
      </c>
      <c r="J1689" s="1" t="s">
        <v>57</v>
      </c>
    </row>
    <row r="1690" spans="1:10" customFormat="1" ht="14.25">
      <c r="A1690" s="9"/>
      <c r="B1690" s="9"/>
      <c r="C1690" s="1"/>
      <c r="D1690" s="9"/>
      <c r="E1690" s="9"/>
      <c r="F1690" s="1"/>
      <c r="G1690" s="1"/>
      <c r="H1690" s="2"/>
      <c r="I1690" s="9" t="s">
        <v>57</v>
      </c>
      <c r="J1690" s="1" t="s">
        <v>57</v>
      </c>
    </row>
    <row r="1691" spans="1:10" customFormat="1" ht="14.25">
      <c r="A1691" s="9"/>
      <c r="B1691" s="9"/>
      <c r="C1691" s="1"/>
      <c r="D1691" s="9"/>
      <c r="E1691" s="9"/>
      <c r="F1691" s="1"/>
      <c r="G1691" s="1"/>
      <c r="H1691" s="2"/>
      <c r="I1691" s="9" t="s">
        <v>57</v>
      </c>
      <c r="J1691" s="1" t="s">
        <v>57</v>
      </c>
    </row>
    <row r="1692" spans="1:10" customFormat="1" ht="14.25">
      <c r="A1692" s="9"/>
      <c r="B1692" s="9"/>
      <c r="C1692" s="1"/>
      <c r="D1692" s="9"/>
      <c r="E1692" s="9"/>
      <c r="F1692" s="1"/>
      <c r="G1692" s="1"/>
      <c r="H1692" s="2"/>
      <c r="I1692" s="9" t="s">
        <v>57</v>
      </c>
      <c r="J1692" s="1" t="s">
        <v>57</v>
      </c>
    </row>
    <row r="1693" spans="1:10" customFormat="1" ht="14.25">
      <c r="A1693" s="9"/>
      <c r="B1693" s="9"/>
      <c r="C1693" s="1"/>
      <c r="D1693" s="9"/>
      <c r="E1693" s="9"/>
      <c r="F1693" s="1"/>
      <c r="G1693" s="1"/>
      <c r="H1693" s="2"/>
      <c r="I1693" s="9" t="s">
        <v>57</v>
      </c>
      <c r="J1693" s="1" t="s">
        <v>57</v>
      </c>
    </row>
    <row r="1694" spans="1:10" customFormat="1" ht="14.25">
      <c r="A1694" s="9"/>
      <c r="B1694" s="9"/>
      <c r="C1694" s="1"/>
      <c r="D1694" s="9"/>
      <c r="E1694" s="9"/>
      <c r="F1694" s="1"/>
      <c r="G1694" s="1"/>
      <c r="H1694" s="2"/>
      <c r="I1694" s="9" t="s">
        <v>57</v>
      </c>
      <c r="J1694" s="1" t="s">
        <v>57</v>
      </c>
    </row>
    <row r="1695" spans="1:10" customFormat="1" ht="14.25">
      <c r="A1695" s="9"/>
      <c r="B1695" s="9"/>
      <c r="C1695" s="1"/>
      <c r="D1695" s="9"/>
      <c r="E1695" s="9"/>
      <c r="F1695" s="1"/>
      <c r="G1695" s="1"/>
      <c r="H1695" s="2"/>
      <c r="I1695" s="9" t="s">
        <v>57</v>
      </c>
      <c r="J1695" s="1" t="s">
        <v>57</v>
      </c>
    </row>
    <row r="1696" spans="1:10" customFormat="1" ht="14.25">
      <c r="A1696" s="9"/>
      <c r="B1696" s="9"/>
      <c r="C1696" s="1"/>
      <c r="D1696" s="9"/>
      <c r="E1696" s="9"/>
      <c r="F1696" s="1"/>
      <c r="G1696" s="1"/>
      <c r="H1696" s="2"/>
      <c r="I1696" s="9" t="s">
        <v>57</v>
      </c>
      <c r="J1696" s="1" t="s">
        <v>57</v>
      </c>
    </row>
    <row r="1697" spans="1:10" customFormat="1" ht="14.25">
      <c r="A1697" s="9"/>
      <c r="B1697" s="9"/>
      <c r="C1697" s="1"/>
      <c r="D1697" s="9"/>
      <c r="E1697" s="9"/>
      <c r="F1697" s="1"/>
      <c r="G1697" s="1"/>
      <c r="H1697" s="2"/>
      <c r="I1697" s="9" t="s">
        <v>57</v>
      </c>
      <c r="J1697" s="1" t="s">
        <v>57</v>
      </c>
    </row>
    <row r="1698" spans="1:10" customFormat="1" ht="14.25">
      <c r="A1698" s="9"/>
      <c r="B1698" s="9"/>
      <c r="C1698" s="1"/>
      <c r="D1698" s="9"/>
      <c r="E1698" s="9"/>
      <c r="F1698" s="1"/>
      <c r="G1698" s="1"/>
      <c r="H1698" s="2"/>
      <c r="I1698" s="9" t="s">
        <v>57</v>
      </c>
      <c r="J1698" s="1" t="s">
        <v>57</v>
      </c>
    </row>
    <row r="1699" spans="1:10" customFormat="1" ht="14.25">
      <c r="A1699" s="9"/>
      <c r="B1699" s="9"/>
      <c r="C1699" s="1"/>
      <c r="D1699" s="9"/>
      <c r="E1699" s="9"/>
      <c r="F1699" s="1"/>
      <c r="G1699" s="1"/>
      <c r="H1699" s="2"/>
      <c r="I1699" s="9" t="s">
        <v>57</v>
      </c>
      <c r="J1699" s="1" t="s">
        <v>57</v>
      </c>
    </row>
    <row r="1700" spans="1:10" customFormat="1" ht="14.25">
      <c r="A1700" s="9"/>
      <c r="B1700" s="9"/>
      <c r="C1700" s="1"/>
      <c r="D1700" s="9"/>
      <c r="E1700" s="9"/>
      <c r="F1700" s="1"/>
      <c r="G1700" s="1"/>
      <c r="H1700" s="2"/>
      <c r="I1700" s="9" t="s">
        <v>57</v>
      </c>
      <c r="J1700" s="1" t="s">
        <v>57</v>
      </c>
    </row>
    <row r="1701" spans="1:10" customFormat="1" ht="14.25">
      <c r="A1701" s="9"/>
      <c r="B1701" s="9"/>
      <c r="C1701" s="1"/>
      <c r="D1701" s="9"/>
      <c r="E1701" s="9"/>
      <c r="F1701" s="1"/>
      <c r="G1701" s="1"/>
      <c r="H1701" s="2"/>
      <c r="I1701" s="9" t="s">
        <v>57</v>
      </c>
      <c r="J1701" s="1" t="s">
        <v>57</v>
      </c>
    </row>
    <row r="1702" spans="1:10" customFormat="1" ht="14.25">
      <c r="A1702" s="9"/>
      <c r="B1702" s="9"/>
      <c r="C1702" s="1"/>
      <c r="D1702" s="9"/>
      <c r="E1702" s="9"/>
      <c r="F1702" s="1"/>
      <c r="G1702" s="1"/>
      <c r="H1702" s="2"/>
      <c r="I1702" s="9" t="s">
        <v>57</v>
      </c>
      <c r="J1702" s="1" t="s">
        <v>57</v>
      </c>
    </row>
    <row r="1703" spans="1:10" customFormat="1" ht="14.25">
      <c r="A1703" s="9"/>
      <c r="B1703" s="9"/>
      <c r="C1703" s="1"/>
      <c r="D1703" s="9"/>
      <c r="E1703" s="9"/>
      <c r="F1703" s="1"/>
      <c r="G1703" s="1"/>
      <c r="H1703" s="2"/>
      <c r="I1703" s="9" t="s">
        <v>57</v>
      </c>
      <c r="J1703" s="1" t="s">
        <v>57</v>
      </c>
    </row>
    <row r="1704" spans="1:10" customFormat="1" ht="14.25">
      <c r="A1704" s="9"/>
      <c r="B1704" s="9"/>
      <c r="C1704" s="1"/>
      <c r="D1704" s="9"/>
      <c r="E1704" s="9"/>
      <c r="F1704" s="1"/>
      <c r="G1704" s="1"/>
      <c r="H1704" s="2"/>
      <c r="I1704" s="9" t="s">
        <v>57</v>
      </c>
      <c r="J1704" s="1" t="s">
        <v>57</v>
      </c>
    </row>
    <row r="1705" spans="1:10" customFormat="1" ht="14.25">
      <c r="A1705" s="9"/>
      <c r="B1705" s="9"/>
      <c r="C1705" s="1"/>
      <c r="D1705" s="9"/>
      <c r="E1705" s="9"/>
      <c r="F1705" s="1"/>
      <c r="G1705" s="1"/>
      <c r="H1705" s="2"/>
      <c r="I1705" s="9" t="s">
        <v>57</v>
      </c>
      <c r="J1705" s="1" t="s">
        <v>57</v>
      </c>
    </row>
    <row r="1706" spans="1:10" customFormat="1" ht="14.25">
      <c r="A1706" s="9"/>
      <c r="B1706" s="9"/>
      <c r="C1706" s="1"/>
      <c r="D1706" s="9"/>
      <c r="E1706" s="9"/>
      <c r="F1706" s="1"/>
      <c r="G1706" s="1"/>
      <c r="H1706" s="2"/>
      <c r="I1706" s="9" t="s">
        <v>57</v>
      </c>
      <c r="J1706" s="1" t="s">
        <v>57</v>
      </c>
    </row>
    <row r="1707" spans="1:10" customFormat="1" ht="14.25">
      <c r="A1707" s="9"/>
      <c r="B1707" s="9"/>
      <c r="C1707" s="1"/>
      <c r="D1707" s="9"/>
      <c r="E1707" s="9"/>
      <c r="F1707" s="1"/>
      <c r="G1707" s="1"/>
      <c r="H1707" s="2"/>
      <c r="I1707" s="9" t="s">
        <v>57</v>
      </c>
      <c r="J1707" s="1" t="s">
        <v>57</v>
      </c>
    </row>
    <row r="1708" spans="1:10" customFormat="1" ht="14.25">
      <c r="A1708" s="9"/>
      <c r="B1708" s="9"/>
      <c r="C1708" s="1"/>
      <c r="D1708" s="9"/>
      <c r="E1708" s="9"/>
      <c r="F1708" s="1"/>
      <c r="G1708" s="1"/>
      <c r="H1708" s="2"/>
      <c r="I1708" s="9" t="s">
        <v>57</v>
      </c>
      <c r="J1708" s="1" t="s">
        <v>57</v>
      </c>
    </row>
    <row r="1709" spans="1:10" customFormat="1" ht="14.25">
      <c r="A1709" s="9"/>
      <c r="B1709" s="9"/>
      <c r="C1709" s="1"/>
      <c r="D1709" s="9"/>
      <c r="E1709" s="9"/>
      <c r="F1709" s="1"/>
      <c r="G1709" s="1"/>
      <c r="H1709" s="2"/>
      <c r="I1709" s="9" t="s">
        <v>57</v>
      </c>
      <c r="J1709" s="1" t="s">
        <v>57</v>
      </c>
    </row>
    <row r="1710" spans="1:10" customFormat="1" ht="14.25">
      <c r="A1710" s="9"/>
      <c r="B1710" s="9"/>
      <c r="C1710" s="1"/>
      <c r="D1710" s="9"/>
      <c r="E1710" s="9"/>
      <c r="F1710" s="1"/>
      <c r="G1710" s="1"/>
      <c r="H1710" s="2"/>
      <c r="I1710" s="9" t="s">
        <v>57</v>
      </c>
      <c r="J1710" s="1" t="s">
        <v>57</v>
      </c>
    </row>
    <row r="1711" spans="1:10" customFormat="1" ht="14.25">
      <c r="A1711" s="9"/>
      <c r="B1711" s="9"/>
      <c r="C1711" s="1"/>
      <c r="D1711" s="9"/>
      <c r="E1711" s="9"/>
      <c r="F1711" s="1"/>
      <c r="G1711" s="1"/>
      <c r="H1711" s="2"/>
      <c r="I1711" s="9" t="s">
        <v>57</v>
      </c>
      <c r="J1711" s="1" t="s">
        <v>57</v>
      </c>
    </row>
    <row r="1712" spans="1:10" customFormat="1" ht="14.25">
      <c r="A1712" s="9"/>
      <c r="B1712" s="9"/>
      <c r="C1712" s="1"/>
      <c r="D1712" s="9"/>
      <c r="E1712" s="9"/>
      <c r="F1712" s="1"/>
      <c r="G1712" s="1"/>
      <c r="H1712" s="2"/>
      <c r="I1712" s="9" t="s">
        <v>57</v>
      </c>
      <c r="J1712" s="1" t="s">
        <v>57</v>
      </c>
    </row>
    <row r="1713" spans="1:10" customFormat="1" ht="14.25">
      <c r="A1713" s="9"/>
      <c r="B1713" s="9"/>
      <c r="C1713" s="1"/>
      <c r="D1713" s="9"/>
      <c r="E1713" s="9"/>
      <c r="F1713" s="1"/>
      <c r="G1713" s="1"/>
      <c r="H1713" s="2"/>
      <c r="I1713" s="9" t="s">
        <v>57</v>
      </c>
      <c r="J1713" s="1" t="s">
        <v>57</v>
      </c>
    </row>
    <row r="1714" spans="1:10" customFormat="1" ht="14.25">
      <c r="A1714" s="9"/>
      <c r="B1714" s="9"/>
      <c r="C1714" s="1"/>
      <c r="D1714" s="9"/>
      <c r="E1714" s="9"/>
      <c r="F1714" s="1"/>
      <c r="G1714" s="1"/>
      <c r="H1714" s="2"/>
      <c r="I1714" s="9" t="s">
        <v>57</v>
      </c>
      <c r="J1714" s="1" t="s">
        <v>57</v>
      </c>
    </row>
    <row r="1715" spans="1:10" customFormat="1" ht="14.25">
      <c r="A1715" s="9"/>
      <c r="B1715" s="9"/>
      <c r="C1715" s="1"/>
      <c r="D1715" s="9"/>
      <c r="E1715" s="9"/>
      <c r="F1715" s="1"/>
      <c r="G1715" s="1"/>
      <c r="H1715" s="2"/>
      <c r="I1715" s="9" t="s">
        <v>57</v>
      </c>
      <c r="J1715" s="1" t="s">
        <v>57</v>
      </c>
    </row>
    <row r="1716" spans="1:10" customFormat="1" ht="14.25">
      <c r="A1716" s="9"/>
      <c r="B1716" s="9"/>
      <c r="C1716" s="1"/>
      <c r="D1716" s="9"/>
      <c r="E1716" s="9"/>
      <c r="F1716" s="1"/>
      <c r="G1716" s="1"/>
      <c r="H1716" s="2"/>
      <c r="I1716" s="9" t="s">
        <v>57</v>
      </c>
      <c r="J1716" s="1" t="s">
        <v>57</v>
      </c>
    </row>
    <row r="1717" spans="1:10" customFormat="1" ht="14.25">
      <c r="A1717" s="9"/>
      <c r="B1717" s="9"/>
      <c r="C1717" s="1"/>
      <c r="D1717" s="9"/>
      <c r="E1717" s="9"/>
      <c r="F1717" s="1"/>
      <c r="G1717" s="1"/>
      <c r="H1717" s="2"/>
      <c r="I1717" s="9" t="s">
        <v>57</v>
      </c>
      <c r="J1717" s="1" t="s">
        <v>57</v>
      </c>
    </row>
    <row r="1718" spans="1:10" customFormat="1" ht="14.25">
      <c r="A1718" s="9"/>
      <c r="B1718" s="9"/>
      <c r="C1718" s="1"/>
      <c r="D1718" s="9"/>
      <c r="E1718" s="9"/>
      <c r="F1718" s="1"/>
      <c r="G1718" s="1"/>
      <c r="H1718" s="2"/>
      <c r="I1718" s="9" t="s">
        <v>57</v>
      </c>
      <c r="J1718" s="1" t="s">
        <v>57</v>
      </c>
    </row>
    <row r="1719" spans="1:10" customFormat="1" ht="14.25">
      <c r="A1719" s="9"/>
      <c r="B1719" s="9"/>
      <c r="C1719" s="1"/>
      <c r="D1719" s="9"/>
      <c r="E1719" s="9"/>
      <c r="F1719" s="1"/>
      <c r="G1719" s="1"/>
      <c r="H1719" s="2"/>
      <c r="I1719" s="9" t="s">
        <v>57</v>
      </c>
      <c r="J1719" s="1" t="s">
        <v>57</v>
      </c>
    </row>
    <row r="1720" spans="1:10" customFormat="1" ht="14.25">
      <c r="A1720" s="9"/>
      <c r="B1720" s="9"/>
      <c r="C1720" s="1"/>
      <c r="D1720" s="9"/>
      <c r="E1720" s="9"/>
      <c r="F1720" s="1"/>
      <c r="G1720" s="1"/>
      <c r="H1720" s="2"/>
      <c r="I1720" s="9" t="s">
        <v>57</v>
      </c>
      <c r="J1720" s="1" t="s">
        <v>57</v>
      </c>
    </row>
    <row r="1721" spans="1:10" customFormat="1" ht="14.25">
      <c r="A1721" s="9"/>
      <c r="B1721" s="9"/>
      <c r="C1721" s="1"/>
      <c r="D1721" s="9"/>
      <c r="E1721" s="9"/>
      <c r="F1721" s="1"/>
      <c r="G1721" s="1"/>
      <c r="H1721" s="2"/>
      <c r="I1721" s="9" t="s">
        <v>57</v>
      </c>
      <c r="J1721" s="1" t="s">
        <v>57</v>
      </c>
    </row>
    <row r="1722" spans="1:10" customFormat="1" ht="14.25">
      <c r="A1722" s="9"/>
      <c r="B1722" s="9"/>
      <c r="C1722" s="1"/>
      <c r="D1722" s="9"/>
      <c r="E1722" s="9"/>
      <c r="F1722" s="1"/>
      <c r="G1722" s="1"/>
      <c r="H1722" s="2"/>
      <c r="I1722" s="9" t="s">
        <v>57</v>
      </c>
      <c r="J1722" s="1" t="s">
        <v>57</v>
      </c>
    </row>
    <row r="1723" spans="1:10" customFormat="1" ht="14.25">
      <c r="A1723" s="9"/>
      <c r="B1723" s="9"/>
      <c r="C1723" s="1"/>
      <c r="D1723" s="9"/>
      <c r="E1723" s="9"/>
      <c r="F1723" s="1"/>
      <c r="G1723" s="1"/>
      <c r="H1723" s="2"/>
      <c r="I1723" s="9" t="s">
        <v>57</v>
      </c>
      <c r="J1723" s="1" t="s">
        <v>57</v>
      </c>
    </row>
    <row r="1724" spans="1:10" customFormat="1" ht="14.25">
      <c r="A1724" s="9"/>
      <c r="B1724" s="9"/>
      <c r="C1724" s="1"/>
      <c r="D1724" s="9"/>
      <c r="E1724" s="9"/>
      <c r="F1724" s="1"/>
      <c r="G1724" s="1"/>
      <c r="H1724" s="2"/>
      <c r="I1724" s="9" t="s">
        <v>57</v>
      </c>
      <c r="J1724" s="1" t="s">
        <v>57</v>
      </c>
    </row>
    <row r="1725" spans="1:10" customFormat="1" ht="14.25">
      <c r="A1725" s="9"/>
      <c r="B1725" s="9"/>
      <c r="C1725" s="1"/>
      <c r="D1725" s="9"/>
      <c r="E1725" s="9"/>
      <c r="F1725" s="1"/>
      <c r="G1725" s="1"/>
      <c r="H1725" s="2"/>
      <c r="I1725" s="9" t="s">
        <v>57</v>
      </c>
      <c r="J1725" s="1" t="s">
        <v>57</v>
      </c>
    </row>
    <row r="1726" spans="1:10" customFormat="1" ht="14.25">
      <c r="A1726" s="9"/>
      <c r="B1726" s="9"/>
      <c r="C1726" s="1"/>
      <c r="D1726" s="9"/>
      <c r="E1726" s="9"/>
      <c r="F1726" s="1"/>
      <c r="G1726" s="1"/>
      <c r="H1726" s="2"/>
      <c r="I1726" s="9" t="s">
        <v>57</v>
      </c>
      <c r="J1726" s="1" t="s">
        <v>57</v>
      </c>
    </row>
    <row r="1727" spans="1:10" customFormat="1" ht="14.25">
      <c r="A1727" s="9"/>
      <c r="B1727" s="9"/>
      <c r="C1727" s="1"/>
      <c r="D1727" s="9"/>
      <c r="E1727" s="9"/>
      <c r="F1727" s="1"/>
      <c r="G1727" s="1"/>
      <c r="H1727" s="2"/>
      <c r="I1727" s="9" t="s">
        <v>57</v>
      </c>
      <c r="J1727" s="1" t="s">
        <v>57</v>
      </c>
    </row>
    <row r="1728" spans="1:10" customFormat="1" ht="14.25">
      <c r="A1728" s="9"/>
      <c r="B1728" s="9"/>
      <c r="C1728" s="1"/>
      <c r="D1728" s="9"/>
      <c r="E1728" s="9"/>
      <c r="F1728" s="1"/>
      <c r="G1728" s="1"/>
      <c r="H1728" s="2"/>
      <c r="I1728" s="9" t="s">
        <v>57</v>
      </c>
      <c r="J1728" s="1" t="s">
        <v>57</v>
      </c>
    </row>
    <row r="1729" spans="1:10" customFormat="1" ht="14.25">
      <c r="A1729" s="9"/>
      <c r="B1729" s="9"/>
      <c r="C1729" s="1"/>
      <c r="D1729" s="9"/>
      <c r="E1729" s="9"/>
      <c r="F1729" s="1"/>
      <c r="G1729" s="1"/>
      <c r="H1729" s="2"/>
      <c r="I1729" s="9" t="s">
        <v>57</v>
      </c>
      <c r="J1729" s="1" t="s">
        <v>57</v>
      </c>
    </row>
    <row r="1730" spans="1:10" customFormat="1" ht="14.25">
      <c r="A1730" s="9"/>
      <c r="B1730" s="9"/>
      <c r="C1730" s="1"/>
      <c r="D1730" s="9"/>
      <c r="E1730" s="9"/>
      <c r="F1730" s="1"/>
      <c r="G1730" s="1"/>
      <c r="H1730" s="2"/>
      <c r="I1730" s="9" t="s">
        <v>57</v>
      </c>
      <c r="J1730" s="1" t="s">
        <v>57</v>
      </c>
    </row>
    <row r="1731" spans="1:10" customFormat="1" ht="14.25">
      <c r="A1731" s="9"/>
      <c r="B1731" s="9"/>
      <c r="C1731" s="1"/>
      <c r="D1731" s="9"/>
      <c r="E1731" s="9"/>
      <c r="F1731" s="1"/>
      <c r="G1731" s="1"/>
      <c r="H1731" s="2"/>
      <c r="I1731" s="9" t="s">
        <v>57</v>
      </c>
      <c r="J1731" s="1" t="s">
        <v>57</v>
      </c>
    </row>
    <row r="1732" spans="1:10" customFormat="1" ht="14.25">
      <c r="A1732" s="9"/>
      <c r="B1732" s="9"/>
      <c r="C1732" s="1"/>
      <c r="D1732" s="9"/>
      <c r="E1732" s="9"/>
      <c r="F1732" s="1"/>
      <c r="G1732" s="1"/>
      <c r="H1732" s="2"/>
      <c r="I1732" s="9" t="s">
        <v>57</v>
      </c>
      <c r="J1732" s="1" t="s">
        <v>57</v>
      </c>
    </row>
    <row r="1733" spans="1:10" customFormat="1" ht="14.25">
      <c r="A1733" s="9"/>
      <c r="B1733" s="9"/>
      <c r="C1733" s="1"/>
      <c r="D1733" s="9"/>
      <c r="E1733" s="9"/>
      <c r="F1733" s="1"/>
      <c r="G1733" s="1"/>
      <c r="H1733" s="2"/>
      <c r="I1733" s="9" t="s">
        <v>57</v>
      </c>
      <c r="J1733" s="1" t="s">
        <v>57</v>
      </c>
    </row>
    <row r="1734" spans="1:10" customFormat="1" ht="14.25">
      <c r="A1734" s="9"/>
      <c r="B1734" s="9"/>
      <c r="C1734" s="1"/>
      <c r="D1734" s="9"/>
      <c r="E1734" s="9"/>
      <c r="F1734" s="1"/>
      <c r="G1734" s="1"/>
      <c r="H1734" s="2"/>
      <c r="I1734" s="9" t="s">
        <v>57</v>
      </c>
      <c r="J1734" s="1" t="s">
        <v>57</v>
      </c>
    </row>
    <row r="1735" spans="1:10" customFormat="1" ht="14.25">
      <c r="A1735" s="9"/>
      <c r="B1735" s="9"/>
      <c r="C1735" s="1"/>
      <c r="D1735" s="9"/>
      <c r="E1735" s="9"/>
      <c r="F1735" s="1"/>
      <c r="G1735" s="1"/>
      <c r="H1735" s="2"/>
      <c r="I1735" s="9" t="s">
        <v>57</v>
      </c>
      <c r="J1735" s="1" t="s">
        <v>57</v>
      </c>
    </row>
    <row r="1736" spans="1:10" customFormat="1" ht="14.25">
      <c r="A1736" s="9"/>
      <c r="B1736" s="9"/>
      <c r="C1736" s="1"/>
      <c r="D1736" s="9"/>
      <c r="E1736" s="9"/>
      <c r="F1736" s="1"/>
      <c r="G1736" s="1"/>
      <c r="H1736" s="2"/>
      <c r="I1736" s="9" t="s">
        <v>57</v>
      </c>
      <c r="J1736" s="1" t="s">
        <v>57</v>
      </c>
    </row>
    <row r="1737" spans="1:10" customFormat="1" ht="14.25">
      <c r="A1737" s="9"/>
      <c r="B1737" s="9"/>
      <c r="C1737" s="1"/>
      <c r="D1737" s="9"/>
      <c r="E1737" s="9"/>
      <c r="F1737" s="1"/>
      <c r="G1737" s="1"/>
      <c r="H1737" s="2"/>
      <c r="I1737" s="9" t="s">
        <v>57</v>
      </c>
      <c r="J1737" s="1" t="s">
        <v>57</v>
      </c>
    </row>
    <row r="1738" spans="1:10" customFormat="1" ht="14.25">
      <c r="A1738" s="9"/>
      <c r="B1738" s="9"/>
      <c r="C1738" s="1"/>
      <c r="D1738" s="9"/>
      <c r="E1738" s="9"/>
      <c r="F1738" s="1"/>
      <c r="G1738" s="1"/>
      <c r="H1738" s="2"/>
      <c r="I1738" s="9" t="s">
        <v>57</v>
      </c>
      <c r="J1738" s="1" t="s">
        <v>57</v>
      </c>
    </row>
    <row r="1739" spans="1:10" customFormat="1" ht="14.25">
      <c r="A1739" s="9"/>
      <c r="B1739" s="9"/>
      <c r="C1739" s="1"/>
      <c r="D1739" s="9"/>
      <c r="E1739" s="9"/>
      <c r="F1739" s="1"/>
      <c r="G1739" s="1"/>
      <c r="H1739" s="2"/>
      <c r="I1739" s="9" t="s">
        <v>57</v>
      </c>
      <c r="J1739" s="1" t="s">
        <v>57</v>
      </c>
    </row>
    <row r="1740" spans="1:10" customFormat="1" ht="14.25">
      <c r="A1740" s="9"/>
      <c r="B1740" s="9"/>
      <c r="C1740" s="1"/>
      <c r="D1740" s="9"/>
      <c r="E1740" s="9"/>
      <c r="F1740" s="1"/>
      <c r="G1740" s="1"/>
      <c r="H1740" s="2"/>
      <c r="I1740" s="9" t="s">
        <v>57</v>
      </c>
      <c r="J1740" s="1" t="s">
        <v>57</v>
      </c>
    </row>
    <row r="1741" spans="1:10" customFormat="1" ht="14.25">
      <c r="A1741" s="9"/>
      <c r="B1741" s="9"/>
      <c r="C1741" s="1"/>
      <c r="D1741" s="9"/>
      <c r="E1741" s="9"/>
      <c r="F1741" s="1"/>
      <c r="G1741" s="1"/>
      <c r="H1741" s="2"/>
      <c r="I1741" s="9" t="s">
        <v>57</v>
      </c>
      <c r="J1741" s="1" t="s">
        <v>57</v>
      </c>
    </row>
    <row r="1742" spans="1:10" customFormat="1" ht="14.25">
      <c r="A1742" s="9"/>
      <c r="B1742" s="9"/>
      <c r="C1742" s="1"/>
      <c r="D1742" s="9"/>
      <c r="E1742" s="9"/>
      <c r="F1742" s="1"/>
      <c r="G1742" s="1"/>
      <c r="H1742" s="2"/>
      <c r="I1742" s="9" t="s">
        <v>57</v>
      </c>
      <c r="J1742" s="1" t="s">
        <v>57</v>
      </c>
    </row>
    <row r="1743" spans="1:10" customFormat="1" ht="14.25">
      <c r="A1743" s="9"/>
      <c r="B1743" s="9"/>
      <c r="C1743" s="1"/>
      <c r="D1743" s="9"/>
      <c r="E1743" s="9"/>
      <c r="F1743" s="1"/>
      <c r="G1743" s="1"/>
      <c r="H1743" s="2"/>
      <c r="I1743" s="9" t="s">
        <v>57</v>
      </c>
      <c r="J1743" s="1" t="s">
        <v>57</v>
      </c>
    </row>
    <row r="1744" spans="1:10" customFormat="1" ht="14.25">
      <c r="A1744" s="9"/>
      <c r="B1744" s="9"/>
      <c r="C1744" s="1"/>
      <c r="D1744" s="9"/>
      <c r="E1744" s="9"/>
      <c r="F1744" s="1"/>
      <c r="G1744" s="1"/>
      <c r="H1744" s="2"/>
      <c r="I1744" s="9" t="s">
        <v>57</v>
      </c>
      <c r="J1744" s="1" t="s">
        <v>57</v>
      </c>
    </row>
    <row r="1745" spans="1:10" customFormat="1" ht="14.25">
      <c r="A1745" s="9"/>
      <c r="B1745" s="9"/>
      <c r="C1745" s="1"/>
      <c r="D1745" s="9"/>
      <c r="E1745" s="9"/>
      <c r="F1745" s="1"/>
      <c r="G1745" s="1"/>
      <c r="H1745" s="2"/>
      <c r="I1745" s="9" t="s">
        <v>57</v>
      </c>
      <c r="J1745" s="1" t="s">
        <v>57</v>
      </c>
    </row>
    <row r="1746" spans="1:10" customFormat="1" ht="14.25">
      <c r="A1746" s="9"/>
      <c r="B1746" s="9"/>
      <c r="C1746" s="1"/>
      <c r="D1746" s="9"/>
      <c r="E1746" s="9"/>
      <c r="F1746" s="1"/>
      <c r="G1746" s="1"/>
      <c r="H1746" s="2"/>
      <c r="I1746" s="9" t="s">
        <v>57</v>
      </c>
      <c r="J1746" s="1" t="s">
        <v>57</v>
      </c>
    </row>
    <row r="1747" spans="1:10" customFormat="1" ht="14.25">
      <c r="A1747" s="9"/>
      <c r="B1747" s="9"/>
      <c r="C1747" s="1"/>
      <c r="D1747" s="9"/>
      <c r="E1747" s="9"/>
      <c r="F1747" s="1"/>
      <c r="G1747" s="1"/>
      <c r="H1747" s="2"/>
      <c r="I1747" s="9" t="s">
        <v>57</v>
      </c>
      <c r="J1747" s="1" t="s">
        <v>57</v>
      </c>
    </row>
    <row r="1748" spans="1:10" customFormat="1" ht="14.25">
      <c r="A1748" s="9"/>
      <c r="B1748" s="9"/>
      <c r="C1748" s="1"/>
      <c r="D1748" s="9"/>
      <c r="E1748" s="9"/>
      <c r="F1748" s="1"/>
      <c r="G1748" s="1"/>
      <c r="H1748" s="2"/>
      <c r="I1748" s="9" t="s">
        <v>57</v>
      </c>
      <c r="J1748" s="1" t="s">
        <v>57</v>
      </c>
    </row>
    <row r="1749" spans="1:10" customFormat="1" ht="14.25">
      <c r="A1749" s="9"/>
      <c r="B1749" s="9"/>
      <c r="C1749" s="1"/>
      <c r="D1749" s="9"/>
      <c r="E1749" s="9"/>
      <c r="F1749" s="1"/>
      <c r="G1749" s="1"/>
      <c r="H1749" s="2"/>
      <c r="I1749" s="9" t="s">
        <v>57</v>
      </c>
      <c r="J1749" s="1" t="s">
        <v>57</v>
      </c>
    </row>
    <row r="1750" spans="1:10" customFormat="1" ht="14.25">
      <c r="A1750" s="9"/>
      <c r="B1750" s="9"/>
      <c r="C1750" s="1"/>
      <c r="D1750" s="9"/>
      <c r="E1750" s="9"/>
      <c r="F1750" s="1"/>
      <c r="G1750" s="1"/>
      <c r="H1750" s="2"/>
      <c r="I1750" s="9" t="s">
        <v>57</v>
      </c>
      <c r="J1750" s="1" t="s">
        <v>57</v>
      </c>
    </row>
    <row r="1751" spans="1:10" customFormat="1" ht="14.25">
      <c r="A1751" s="9"/>
      <c r="B1751" s="9"/>
      <c r="C1751" s="1"/>
      <c r="D1751" s="9"/>
      <c r="E1751" s="9"/>
      <c r="F1751" s="1"/>
      <c r="G1751" s="1"/>
      <c r="H1751" s="2"/>
      <c r="I1751" s="9" t="s">
        <v>57</v>
      </c>
      <c r="J1751" s="1" t="s">
        <v>57</v>
      </c>
    </row>
    <row r="1752" spans="1:10" customFormat="1" ht="14.25">
      <c r="A1752" s="9"/>
      <c r="B1752" s="9"/>
      <c r="C1752" s="1"/>
      <c r="D1752" s="9"/>
      <c r="E1752" s="9"/>
      <c r="F1752" s="1"/>
      <c r="G1752" s="1"/>
      <c r="H1752" s="2"/>
      <c r="I1752" s="9" t="s">
        <v>57</v>
      </c>
      <c r="J1752" s="1" t="s">
        <v>57</v>
      </c>
    </row>
    <row r="1753" spans="1:10" customFormat="1" ht="14.25">
      <c r="A1753" s="9"/>
      <c r="B1753" s="9"/>
      <c r="C1753" s="1"/>
      <c r="D1753" s="9"/>
      <c r="E1753" s="9"/>
      <c r="F1753" s="1"/>
      <c r="G1753" s="1"/>
      <c r="H1753" s="2"/>
      <c r="I1753" s="9" t="s">
        <v>57</v>
      </c>
      <c r="J1753" s="1" t="s">
        <v>57</v>
      </c>
    </row>
    <row r="1754" spans="1:10" customFormat="1" ht="14.25">
      <c r="A1754" s="9"/>
      <c r="B1754" s="9"/>
      <c r="C1754" s="1"/>
      <c r="D1754" s="9"/>
      <c r="E1754" s="9"/>
      <c r="F1754" s="1"/>
      <c r="G1754" s="1"/>
      <c r="H1754" s="2"/>
      <c r="I1754" s="9" t="s">
        <v>57</v>
      </c>
      <c r="J1754" s="1" t="s">
        <v>57</v>
      </c>
    </row>
    <row r="1755" spans="1:10" customFormat="1" ht="14.25">
      <c r="A1755" s="9"/>
      <c r="B1755" s="9"/>
      <c r="C1755" s="1"/>
      <c r="D1755" s="9"/>
      <c r="E1755" s="9"/>
      <c r="F1755" s="1"/>
      <c r="G1755" s="1"/>
      <c r="H1755" s="2"/>
      <c r="I1755" s="9" t="s">
        <v>57</v>
      </c>
      <c r="J1755" s="1" t="s">
        <v>57</v>
      </c>
    </row>
    <row r="1756" spans="1:10" customFormat="1" ht="14.25">
      <c r="A1756" s="9"/>
      <c r="B1756" s="9"/>
      <c r="C1756" s="1"/>
      <c r="D1756" s="9"/>
      <c r="E1756" s="9"/>
      <c r="F1756" s="1"/>
      <c r="G1756" s="1"/>
      <c r="H1756" s="2"/>
      <c r="I1756" s="9" t="s">
        <v>57</v>
      </c>
      <c r="J1756" s="1" t="s">
        <v>57</v>
      </c>
    </row>
    <row r="1757" spans="1:10" customFormat="1" ht="14.25">
      <c r="A1757" s="9"/>
      <c r="B1757" s="9"/>
      <c r="C1757" s="1"/>
      <c r="D1757" s="9"/>
      <c r="E1757" s="9"/>
      <c r="F1757" s="1"/>
      <c r="G1757" s="1"/>
      <c r="H1757" s="2"/>
      <c r="I1757" s="9" t="s">
        <v>57</v>
      </c>
      <c r="J1757" s="1" t="s">
        <v>57</v>
      </c>
    </row>
    <row r="1758" spans="1:10" customFormat="1" ht="14.25">
      <c r="A1758" s="9"/>
      <c r="B1758" s="9"/>
      <c r="C1758" s="1"/>
      <c r="D1758" s="9"/>
      <c r="E1758" s="9"/>
      <c r="F1758" s="1"/>
      <c r="G1758" s="1"/>
      <c r="H1758" s="2"/>
      <c r="I1758" s="9" t="s">
        <v>57</v>
      </c>
      <c r="J1758" s="1" t="s">
        <v>57</v>
      </c>
    </row>
    <row r="1759" spans="1:10" customFormat="1" ht="14.25">
      <c r="A1759" s="9"/>
      <c r="B1759" s="9"/>
      <c r="C1759" s="1"/>
      <c r="D1759" s="9"/>
      <c r="E1759" s="9"/>
      <c r="F1759" s="1"/>
      <c r="G1759" s="1"/>
      <c r="H1759" s="2"/>
      <c r="I1759" s="9" t="s">
        <v>57</v>
      </c>
      <c r="J1759" s="1" t="s">
        <v>57</v>
      </c>
    </row>
    <row r="1760" spans="1:10" customFormat="1" ht="14.25">
      <c r="A1760" s="9"/>
      <c r="B1760" s="9"/>
      <c r="C1760" s="1"/>
      <c r="D1760" s="9"/>
      <c r="E1760" s="9"/>
      <c r="F1760" s="1"/>
      <c r="G1760" s="1"/>
      <c r="H1760" s="2"/>
      <c r="I1760" s="9" t="s">
        <v>57</v>
      </c>
      <c r="J1760" s="1" t="s">
        <v>57</v>
      </c>
    </row>
    <row r="1761" spans="1:10" customFormat="1" ht="14.25">
      <c r="A1761" s="9"/>
      <c r="B1761" s="9"/>
      <c r="C1761" s="1"/>
      <c r="D1761" s="9"/>
      <c r="E1761" s="9"/>
      <c r="F1761" s="1"/>
      <c r="G1761" s="1"/>
      <c r="H1761" s="2"/>
      <c r="I1761" s="9" t="s">
        <v>57</v>
      </c>
      <c r="J1761" s="1" t="s">
        <v>57</v>
      </c>
    </row>
    <row r="1762" spans="1:10" customFormat="1" ht="14.25">
      <c r="A1762" s="9"/>
      <c r="B1762" s="9"/>
      <c r="C1762" s="1"/>
      <c r="D1762" s="9"/>
      <c r="E1762" s="9"/>
      <c r="F1762" s="1"/>
      <c r="G1762" s="1"/>
      <c r="H1762" s="2"/>
      <c r="I1762" s="9" t="s">
        <v>57</v>
      </c>
      <c r="J1762" s="1" t="s">
        <v>57</v>
      </c>
    </row>
    <row r="1763" spans="1:10" customFormat="1" ht="14.25">
      <c r="A1763" s="9"/>
      <c r="B1763" s="9"/>
      <c r="C1763" s="1"/>
      <c r="D1763" s="9"/>
      <c r="E1763" s="9"/>
      <c r="F1763" s="1"/>
      <c r="G1763" s="1"/>
      <c r="H1763" s="2"/>
      <c r="I1763" s="9" t="s">
        <v>57</v>
      </c>
      <c r="J1763" s="1" t="s">
        <v>57</v>
      </c>
    </row>
    <row r="1764" spans="1:10" customFormat="1" ht="14.25">
      <c r="A1764" s="9"/>
      <c r="B1764" s="9"/>
      <c r="C1764" s="1"/>
      <c r="D1764" s="9"/>
      <c r="E1764" s="9"/>
      <c r="F1764" s="1"/>
      <c r="G1764" s="1"/>
      <c r="H1764" s="2"/>
      <c r="I1764" s="9" t="s">
        <v>57</v>
      </c>
      <c r="J1764" s="1" t="s">
        <v>57</v>
      </c>
    </row>
    <row r="1765" spans="1:10" customFormat="1" ht="14.25">
      <c r="A1765" s="9"/>
      <c r="B1765" s="9"/>
      <c r="C1765" s="1"/>
      <c r="D1765" s="9"/>
      <c r="E1765" s="9"/>
      <c r="F1765" s="1"/>
      <c r="G1765" s="1"/>
      <c r="H1765" s="2"/>
      <c r="I1765" s="9" t="s">
        <v>57</v>
      </c>
      <c r="J1765" s="1" t="s">
        <v>57</v>
      </c>
    </row>
    <row r="1766" spans="1:10" customFormat="1" ht="14.25">
      <c r="A1766" s="9"/>
      <c r="B1766" s="9"/>
      <c r="C1766" s="1"/>
      <c r="D1766" s="9"/>
      <c r="E1766" s="9"/>
      <c r="F1766" s="1"/>
      <c r="G1766" s="1"/>
      <c r="H1766" s="2"/>
      <c r="I1766" s="9" t="s">
        <v>57</v>
      </c>
      <c r="J1766" s="1" t="s">
        <v>57</v>
      </c>
    </row>
    <row r="1767" spans="1:10" customFormat="1" ht="14.25">
      <c r="A1767" s="9"/>
      <c r="B1767" s="9"/>
      <c r="C1767" s="1"/>
      <c r="D1767" s="9"/>
      <c r="E1767" s="9"/>
      <c r="F1767" s="1"/>
      <c r="G1767" s="1"/>
      <c r="H1767" s="2"/>
      <c r="I1767" s="9" t="s">
        <v>57</v>
      </c>
      <c r="J1767" s="1" t="s">
        <v>57</v>
      </c>
    </row>
    <row r="1768" spans="1:10" customFormat="1" ht="14.25">
      <c r="A1768" s="9"/>
      <c r="B1768" s="9"/>
      <c r="C1768" s="1"/>
      <c r="D1768" s="9"/>
      <c r="E1768" s="9"/>
      <c r="F1768" s="1"/>
      <c r="G1768" s="1"/>
      <c r="H1768" s="2"/>
      <c r="I1768" s="9" t="s">
        <v>57</v>
      </c>
      <c r="J1768" s="1" t="s">
        <v>57</v>
      </c>
    </row>
    <row r="1769" spans="1:10" customFormat="1" ht="14.25">
      <c r="A1769" s="9"/>
      <c r="B1769" s="9"/>
      <c r="C1769" s="1"/>
      <c r="D1769" s="9"/>
      <c r="E1769" s="9"/>
      <c r="F1769" s="1"/>
      <c r="G1769" s="1"/>
      <c r="H1769" s="2"/>
      <c r="I1769" s="9" t="s">
        <v>57</v>
      </c>
      <c r="J1769" s="1" t="s">
        <v>57</v>
      </c>
    </row>
    <row r="1770" spans="1:10" customFormat="1" ht="14.25">
      <c r="A1770" s="9"/>
      <c r="B1770" s="9"/>
      <c r="C1770" s="1"/>
      <c r="D1770" s="9"/>
      <c r="E1770" s="9"/>
      <c r="F1770" s="1"/>
      <c r="G1770" s="1"/>
      <c r="H1770" s="2"/>
      <c r="I1770" s="9" t="s">
        <v>57</v>
      </c>
      <c r="J1770" s="1" t="s">
        <v>57</v>
      </c>
    </row>
    <row r="1771" spans="1:10" customFormat="1" ht="14.25">
      <c r="A1771" s="9"/>
      <c r="B1771" s="9"/>
      <c r="C1771" s="1"/>
      <c r="D1771" s="9"/>
      <c r="E1771" s="9"/>
      <c r="F1771" s="1"/>
      <c r="G1771" s="1"/>
      <c r="H1771" s="2"/>
      <c r="I1771" s="9" t="s">
        <v>57</v>
      </c>
      <c r="J1771" s="1" t="s">
        <v>57</v>
      </c>
    </row>
    <row r="1772" spans="1:10" customFormat="1" ht="14.25">
      <c r="A1772" s="9"/>
      <c r="B1772" s="9"/>
      <c r="C1772" s="1"/>
      <c r="D1772" s="9"/>
      <c r="E1772" s="9"/>
      <c r="F1772" s="1"/>
      <c r="G1772" s="1"/>
      <c r="H1772" s="2"/>
      <c r="I1772" s="9" t="s">
        <v>57</v>
      </c>
      <c r="J1772" s="1" t="s">
        <v>57</v>
      </c>
    </row>
    <row r="1773" spans="1:10" customFormat="1" ht="14.25">
      <c r="A1773" s="9"/>
      <c r="B1773" s="9"/>
      <c r="C1773" s="1"/>
      <c r="D1773" s="9"/>
      <c r="E1773" s="9"/>
      <c r="F1773" s="1"/>
      <c r="G1773" s="1"/>
      <c r="H1773" s="2"/>
      <c r="I1773" s="9" t="s">
        <v>57</v>
      </c>
      <c r="J1773" s="1" t="s">
        <v>57</v>
      </c>
    </row>
    <row r="1774" spans="1:10" customFormat="1" ht="14.25">
      <c r="A1774" s="9"/>
      <c r="B1774" s="9"/>
      <c r="C1774" s="1"/>
      <c r="D1774" s="9"/>
      <c r="E1774" s="9"/>
      <c r="F1774" s="1"/>
      <c r="G1774" s="1"/>
      <c r="H1774" s="2"/>
      <c r="I1774" s="9" t="s">
        <v>57</v>
      </c>
      <c r="J1774" s="1" t="s">
        <v>57</v>
      </c>
    </row>
    <row r="1775" spans="1:10" customFormat="1" ht="14.25">
      <c r="A1775" s="9"/>
      <c r="B1775" s="9"/>
      <c r="C1775" s="1"/>
      <c r="D1775" s="9"/>
      <c r="E1775" s="9"/>
      <c r="F1775" s="1"/>
      <c r="G1775" s="1"/>
      <c r="H1775" s="2"/>
      <c r="I1775" s="9" t="s">
        <v>57</v>
      </c>
      <c r="J1775" s="1" t="s">
        <v>57</v>
      </c>
    </row>
    <row r="1776" spans="1:10" customFormat="1" ht="14.25">
      <c r="A1776" s="9"/>
      <c r="B1776" s="9"/>
      <c r="C1776" s="1"/>
      <c r="D1776" s="9"/>
      <c r="E1776" s="9"/>
      <c r="F1776" s="1"/>
      <c r="G1776" s="1"/>
      <c r="H1776" s="2"/>
      <c r="I1776" s="9" t="s">
        <v>57</v>
      </c>
      <c r="J1776" s="1" t="s">
        <v>57</v>
      </c>
    </row>
    <row r="1777" spans="1:10" customFormat="1" ht="14.25">
      <c r="A1777" s="9"/>
      <c r="B1777" s="9"/>
      <c r="C1777" s="1"/>
      <c r="D1777" s="9"/>
      <c r="E1777" s="9"/>
      <c r="F1777" s="1"/>
      <c r="G1777" s="1"/>
      <c r="H1777" s="2"/>
      <c r="I1777" s="9" t="s">
        <v>57</v>
      </c>
      <c r="J1777" s="1" t="s">
        <v>57</v>
      </c>
    </row>
    <row r="1778" spans="1:10" customFormat="1" ht="14.25">
      <c r="A1778" s="9"/>
      <c r="B1778" s="9"/>
      <c r="C1778" s="1"/>
      <c r="D1778" s="9"/>
      <c r="E1778" s="9"/>
      <c r="F1778" s="1"/>
      <c r="G1778" s="1"/>
      <c r="H1778" s="2"/>
      <c r="I1778" s="9" t="s">
        <v>57</v>
      </c>
      <c r="J1778" s="1" t="s">
        <v>57</v>
      </c>
    </row>
    <row r="1779" spans="1:10" customFormat="1" ht="14.25">
      <c r="A1779" s="9"/>
      <c r="B1779" s="9"/>
      <c r="C1779" s="1"/>
      <c r="D1779" s="9"/>
      <c r="E1779" s="9"/>
      <c r="F1779" s="1"/>
      <c r="G1779" s="1"/>
      <c r="H1779" s="2"/>
      <c r="I1779" s="9" t="s">
        <v>57</v>
      </c>
      <c r="J1779" s="1" t="s">
        <v>57</v>
      </c>
    </row>
    <row r="1780" spans="1:10" customFormat="1" ht="14.25">
      <c r="A1780" s="9"/>
      <c r="B1780" s="9"/>
      <c r="C1780" s="1"/>
      <c r="D1780" s="9"/>
      <c r="E1780" s="9"/>
      <c r="F1780" s="1"/>
      <c r="G1780" s="1"/>
      <c r="H1780" s="2"/>
      <c r="I1780" s="9" t="s">
        <v>57</v>
      </c>
      <c r="J1780" s="1" t="s">
        <v>57</v>
      </c>
    </row>
    <row r="1781" spans="1:10" customFormat="1" ht="14.25">
      <c r="A1781" s="9"/>
      <c r="B1781" s="9"/>
      <c r="C1781" s="1"/>
      <c r="D1781" s="9"/>
      <c r="E1781" s="9"/>
      <c r="F1781" s="1"/>
      <c r="G1781" s="1"/>
      <c r="H1781" s="2"/>
      <c r="I1781" s="9" t="s">
        <v>57</v>
      </c>
      <c r="J1781" s="1" t="s">
        <v>57</v>
      </c>
    </row>
    <row r="1782" spans="1:10" customFormat="1" ht="14.25">
      <c r="A1782" s="9"/>
      <c r="B1782" s="9"/>
      <c r="C1782" s="1"/>
      <c r="D1782" s="9"/>
      <c r="E1782" s="9"/>
      <c r="F1782" s="1"/>
      <c r="G1782" s="1"/>
      <c r="H1782" s="2"/>
      <c r="I1782" s="9" t="s">
        <v>57</v>
      </c>
      <c r="J1782" s="1" t="s">
        <v>57</v>
      </c>
    </row>
    <row r="1783" spans="1:10" customFormat="1" ht="14.25">
      <c r="A1783" s="9"/>
      <c r="B1783" s="9"/>
      <c r="C1783" s="1"/>
      <c r="D1783" s="9"/>
      <c r="E1783" s="9"/>
      <c r="F1783" s="1"/>
      <c r="G1783" s="1"/>
      <c r="H1783" s="2"/>
      <c r="I1783" s="9" t="s">
        <v>57</v>
      </c>
      <c r="J1783" s="1" t="s">
        <v>57</v>
      </c>
    </row>
    <row r="1784" spans="1:10" customFormat="1" ht="14.25">
      <c r="A1784" s="9"/>
      <c r="B1784" s="9"/>
      <c r="C1784" s="1"/>
      <c r="D1784" s="9"/>
      <c r="E1784" s="9"/>
      <c r="F1784" s="1"/>
      <c r="G1784" s="1"/>
      <c r="H1784" s="2"/>
      <c r="I1784" s="9" t="s">
        <v>57</v>
      </c>
      <c r="J1784" s="1" t="s">
        <v>57</v>
      </c>
    </row>
    <row r="1785" spans="1:10" customFormat="1" ht="14.25">
      <c r="A1785" s="9"/>
      <c r="B1785" s="9"/>
      <c r="C1785" s="1"/>
      <c r="D1785" s="9"/>
      <c r="E1785" s="9"/>
      <c r="F1785" s="1"/>
      <c r="G1785" s="1"/>
      <c r="H1785" s="2"/>
      <c r="I1785" s="9" t="s">
        <v>57</v>
      </c>
      <c r="J1785" s="1" t="s">
        <v>57</v>
      </c>
    </row>
    <row r="1786" spans="1:10" customFormat="1" ht="14.25">
      <c r="A1786" s="9"/>
      <c r="B1786" s="9"/>
      <c r="C1786" s="1"/>
      <c r="D1786" s="9"/>
      <c r="E1786" s="9"/>
      <c r="F1786" s="1"/>
      <c r="G1786" s="1"/>
      <c r="H1786" s="2"/>
      <c r="I1786" s="9" t="s">
        <v>57</v>
      </c>
      <c r="J1786" s="1" t="s">
        <v>57</v>
      </c>
    </row>
    <row r="1787" spans="1:10" customFormat="1" ht="14.25">
      <c r="A1787" s="9"/>
      <c r="B1787" s="9"/>
      <c r="C1787" s="1"/>
      <c r="D1787" s="9"/>
      <c r="E1787" s="9"/>
      <c r="F1787" s="1"/>
      <c r="G1787" s="1"/>
      <c r="H1787" s="2"/>
      <c r="I1787" s="9" t="s">
        <v>57</v>
      </c>
      <c r="J1787" s="1" t="s">
        <v>57</v>
      </c>
    </row>
    <row r="1788" spans="1:10" customFormat="1" ht="14.25">
      <c r="A1788" s="9"/>
      <c r="B1788" s="9"/>
      <c r="C1788" s="1"/>
      <c r="D1788" s="9"/>
      <c r="E1788" s="9"/>
      <c r="F1788" s="1"/>
      <c r="G1788" s="1"/>
      <c r="H1788" s="2"/>
      <c r="I1788" s="9" t="s">
        <v>57</v>
      </c>
      <c r="J1788" s="1" t="s">
        <v>57</v>
      </c>
    </row>
    <row r="1789" spans="1:10" customFormat="1" ht="14.25">
      <c r="A1789" s="9"/>
      <c r="B1789" s="9"/>
      <c r="C1789" s="1"/>
      <c r="D1789" s="9"/>
      <c r="E1789" s="9"/>
      <c r="F1789" s="1"/>
      <c r="G1789" s="1"/>
      <c r="H1789" s="2"/>
      <c r="I1789" s="9" t="s">
        <v>57</v>
      </c>
      <c r="J1789" s="1" t="s">
        <v>57</v>
      </c>
    </row>
    <row r="1790" spans="1:10" customFormat="1" ht="14.25">
      <c r="A1790" s="9"/>
      <c r="B1790" s="9"/>
      <c r="C1790" s="1"/>
      <c r="D1790" s="9"/>
      <c r="E1790" s="9"/>
      <c r="F1790" s="1"/>
      <c r="G1790" s="1"/>
      <c r="H1790" s="2"/>
      <c r="I1790" s="9" t="s">
        <v>57</v>
      </c>
      <c r="J1790" s="1" t="s">
        <v>57</v>
      </c>
    </row>
    <row r="1791" spans="1:10" customFormat="1" ht="26.25" thickBot="1">
      <c r="A1791" s="8" t="s">
        <v>1282</v>
      </c>
      <c r="B1791" s="8"/>
      <c r="C1791" s="8"/>
      <c r="D1791" s="8"/>
      <c r="E1791" s="8"/>
      <c r="F1791" s="8"/>
      <c r="G1791" s="8"/>
      <c r="H1791" s="7">
        <v>1454872341.04</v>
      </c>
      <c r="I1791" s="9"/>
      <c r="J1791" s="1"/>
    </row>
    <row r="1792" spans="1:10" ht="13.5" thickBot="1">
      <c r="A1792" s="34" t="s">
        <v>1283</v>
      </c>
      <c r="B1792" s="35"/>
      <c r="C1792" s="35"/>
      <c r="D1792" s="36"/>
      <c r="E1792" s="35"/>
      <c r="F1792" s="36"/>
      <c r="G1792" s="37"/>
      <c r="H1792" s="33">
        <v>1454946985.96</v>
      </c>
    </row>
  </sheetData>
  <autoFilter ref="A1:J1792">
    <sortState ref="A2:J1792">
      <sortCondition ref="B1:B1792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3" workbookViewId="0">
      <selection activeCell="D16" sqref="D16"/>
    </sheetView>
  </sheetViews>
  <sheetFormatPr defaultRowHeight="14.25"/>
  <cols>
    <col min="1" max="1" width="17.625" customWidth="1"/>
    <col min="2" max="2" width="68.625" customWidth="1"/>
    <col min="3" max="3" width="37.875" customWidth="1"/>
    <col min="4" max="4" width="41.375" customWidth="1"/>
  </cols>
  <sheetData>
    <row r="1" spans="1:4" ht="15">
      <c r="A1" s="4" t="s">
        <v>0</v>
      </c>
      <c r="B1" s="4" t="s">
        <v>1</v>
      </c>
      <c r="C1" s="4" t="s">
        <v>1284</v>
      </c>
      <c r="D1" s="5" t="s">
        <v>8</v>
      </c>
    </row>
    <row r="2" spans="1:4" ht="28.5">
      <c r="B2" s="3" t="s">
        <v>770</v>
      </c>
      <c r="C2" t="s">
        <v>1285</v>
      </c>
      <c r="D2" t="s">
        <v>13</v>
      </c>
    </row>
    <row r="3" spans="1:4" ht="28.5">
      <c r="B3" s="3" t="s">
        <v>1286</v>
      </c>
      <c r="C3" t="s">
        <v>1287</v>
      </c>
    </row>
    <row r="4" spans="1:4">
      <c r="B4" s="3" t="s">
        <v>56</v>
      </c>
      <c r="C4" s="3" t="s">
        <v>1287</v>
      </c>
    </row>
    <row r="5" spans="1:4" ht="28.5">
      <c r="B5" s="3" t="s">
        <v>1288</v>
      </c>
      <c r="C5" t="s">
        <v>1287</v>
      </c>
    </row>
    <row r="6" spans="1:4" ht="42.75">
      <c r="B6" s="3" t="s">
        <v>1289</v>
      </c>
      <c r="C6" t="s">
        <v>1290</v>
      </c>
      <c r="D6" t="s">
        <v>13</v>
      </c>
    </row>
    <row r="7" spans="1:4" ht="57">
      <c r="B7" s="3" t="s">
        <v>1255</v>
      </c>
      <c r="C7" t="s">
        <v>1291</v>
      </c>
      <c r="D7" t="s">
        <v>1292</v>
      </c>
    </row>
    <row r="8" spans="1:4" ht="28.5">
      <c r="B8" s="3" t="s">
        <v>816</v>
      </c>
      <c r="C8" s="3" t="s">
        <v>1293</v>
      </c>
      <c r="D8" t="s">
        <v>19</v>
      </c>
    </row>
    <row r="9" spans="1:4" ht="42.75">
      <c r="B9" s="3" t="s">
        <v>37</v>
      </c>
      <c r="C9" t="s">
        <v>1294</v>
      </c>
      <c r="D9" t="s">
        <v>19</v>
      </c>
    </row>
    <row r="10" spans="1:4">
      <c r="B10" s="3" t="s">
        <v>122</v>
      </c>
      <c r="C10" t="s">
        <v>123</v>
      </c>
    </row>
    <row r="11" spans="1:4" ht="42.75">
      <c r="B11" s="3" t="s">
        <v>172</v>
      </c>
      <c r="C11" s="3" t="s">
        <v>1295</v>
      </c>
      <c r="D11" t="s">
        <v>13</v>
      </c>
    </row>
    <row r="12" spans="1:4" ht="28.5">
      <c r="B12" s="3" t="s">
        <v>174</v>
      </c>
      <c r="C12" s="3" t="s">
        <v>1296</v>
      </c>
      <c r="D12" t="s">
        <v>13</v>
      </c>
    </row>
    <row r="13" spans="1:4" ht="57">
      <c r="B13" s="3" t="s">
        <v>234</v>
      </c>
      <c r="C13" t="s">
        <v>1297</v>
      </c>
      <c r="D13" t="s">
        <v>13</v>
      </c>
    </row>
    <row r="14" spans="1:4" ht="57">
      <c r="B14" s="6" t="s">
        <v>250</v>
      </c>
      <c r="C14" t="s">
        <v>1298</v>
      </c>
    </row>
    <row r="15" spans="1:4">
      <c r="B15" s="3" t="s">
        <v>252</v>
      </c>
      <c r="C15" t="s">
        <v>1299</v>
      </c>
    </row>
    <row r="16" spans="1:4" ht="57">
      <c r="B16" s="3" t="s">
        <v>1300</v>
      </c>
      <c r="C16" t="s">
        <v>1301</v>
      </c>
      <c r="D16" t="s">
        <v>1292</v>
      </c>
    </row>
    <row r="17" spans="2:4" ht="42.75">
      <c r="B17" s="3" t="s">
        <v>1302</v>
      </c>
      <c r="C17" t="s">
        <v>1303</v>
      </c>
    </row>
    <row r="18" spans="2:4" ht="28.5">
      <c r="B18" s="3" t="s">
        <v>1304</v>
      </c>
      <c r="C18" s="3" t="s">
        <v>1305</v>
      </c>
      <c r="D18" t="s">
        <v>19</v>
      </c>
    </row>
    <row r="19" spans="2:4" ht="42.75">
      <c r="B19" s="3" t="s">
        <v>1306</v>
      </c>
      <c r="C19" t="s">
        <v>1307</v>
      </c>
      <c r="D19" t="s">
        <v>19</v>
      </c>
    </row>
    <row r="20" spans="2:4" ht="28.5">
      <c r="B20" s="3" t="s">
        <v>1308</v>
      </c>
      <c r="C20" t="s">
        <v>1309</v>
      </c>
      <c r="D20" t="s">
        <v>19</v>
      </c>
    </row>
    <row r="21" spans="2:4" ht="28.5">
      <c r="B21" s="3" t="s">
        <v>1310</v>
      </c>
      <c r="C21" t="s">
        <v>1311</v>
      </c>
      <c r="D21" t="s">
        <v>19</v>
      </c>
    </row>
    <row r="22" spans="2:4" ht="42.75">
      <c r="B22" s="3" t="s">
        <v>1312</v>
      </c>
      <c r="C22" t="s">
        <v>1313</v>
      </c>
      <c r="D22" t="s">
        <v>13</v>
      </c>
    </row>
    <row r="23" spans="2:4">
      <c r="B23" s="3" t="s">
        <v>781</v>
      </c>
      <c r="C23" t="s">
        <v>1314</v>
      </c>
      <c r="D23" t="s">
        <v>13</v>
      </c>
    </row>
    <row r="24" spans="2:4" ht="28.5">
      <c r="B24" s="3" t="s">
        <v>1315</v>
      </c>
      <c r="C24" t="s">
        <v>1316</v>
      </c>
      <c r="D24" t="s">
        <v>1292</v>
      </c>
    </row>
    <row r="25" spans="2:4" ht="42.75">
      <c r="B25" s="3" t="s">
        <v>1317</v>
      </c>
      <c r="C25" s="3" t="s">
        <v>1318</v>
      </c>
    </row>
    <row r="26" spans="2:4" ht="28.5">
      <c r="B26" s="3" t="s">
        <v>849</v>
      </c>
      <c r="C26" t="s">
        <v>1287</v>
      </c>
    </row>
    <row r="27" spans="2:4" ht="28.5">
      <c r="B27" s="3" t="s">
        <v>1319</v>
      </c>
      <c r="C27" t="s">
        <v>1320</v>
      </c>
      <c r="D27" t="s">
        <v>19</v>
      </c>
    </row>
    <row r="28" spans="2:4" ht="57">
      <c r="B28" s="3" t="s">
        <v>929</v>
      </c>
      <c r="C28" t="s">
        <v>1321</v>
      </c>
      <c r="D28" t="s">
        <v>13</v>
      </c>
    </row>
    <row r="29" spans="2:4" ht="28.5">
      <c r="B29" s="3" t="s">
        <v>960</v>
      </c>
      <c r="C29" t="s">
        <v>123</v>
      </c>
    </row>
    <row r="30" spans="2:4" ht="57">
      <c r="B30" s="3" t="s">
        <v>1322</v>
      </c>
      <c r="C30" t="s">
        <v>1323</v>
      </c>
      <c r="D30" t="s">
        <v>19</v>
      </c>
    </row>
    <row r="31" spans="2:4" ht="42.75">
      <c r="B31" s="3" t="s">
        <v>1324</v>
      </c>
      <c r="C31" t="s">
        <v>1325</v>
      </c>
      <c r="D31" t="s">
        <v>1292</v>
      </c>
    </row>
    <row r="32" spans="2:4" ht="42.75">
      <c r="B32" s="3" t="s">
        <v>1326</v>
      </c>
      <c r="C32" t="s">
        <v>1327</v>
      </c>
      <c r="D32" t="s">
        <v>13</v>
      </c>
    </row>
    <row r="33" spans="2:4" ht="28.5">
      <c r="B33" s="3" t="s">
        <v>1254</v>
      </c>
      <c r="C33" t="s">
        <v>1328</v>
      </c>
    </row>
    <row r="34" spans="2:4" ht="42.75">
      <c r="B34" s="3" t="s">
        <v>1329</v>
      </c>
      <c r="C34" t="s">
        <v>1330</v>
      </c>
      <c r="D34" t="s">
        <v>1292</v>
      </c>
    </row>
    <row r="35" spans="2:4" ht="28.5">
      <c r="B35" s="3" t="s">
        <v>1331</v>
      </c>
      <c r="C35" t="s">
        <v>1332</v>
      </c>
      <c r="D35" t="s">
        <v>1292</v>
      </c>
    </row>
    <row r="36" spans="2:4" ht="57">
      <c r="B36" s="3" t="s">
        <v>1333</v>
      </c>
      <c r="C36" t="s">
        <v>1334</v>
      </c>
      <c r="D3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Geral</vt:lpstr>
      <vt:lpstr>Itens novos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Cristina Pereira Sanches Viana</dc:creator>
  <cp:keywords/>
  <dc:description/>
  <cp:lastModifiedBy>Daianna Dias Rodrigues</cp:lastModifiedBy>
  <cp:revision/>
  <dcterms:created xsi:type="dcterms:W3CDTF">2025-04-04T13:57:56Z</dcterms:created>
  <dcterms:modified xsi:type="dcterms:W3CDTF">2025-05-06T20:37:36Z</dcterms:modified>
  <cp:category/>
  <cp:contentStatus/>
</cp:coreProperties>
</file>